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l01\SharedFolder\総務課\財政係\■財政係（H27から整理予定）\中３７．財政状況調査・財政事情調査に関すること\財政状況資料集H24~\H30\2回目\【財政状況資料集】_013935_黒松内町_2018\"/>
    </mc:Choice>
  </mc:AlternateContent>
  <xr:revisionPtr revIDLastSave="0" documentId="13_ncr:1_{346B4A2E-4938-4895-9727-5FC031BF3C29}" xr6:coauthVersionLast="36" xr6:coauthVersionMax="36" xr10:uidLastSave="{00000000-0000-0000-0000-000000000000}"/>
  <bookViews>
    <workbookView xWindow="0" yWindow="0" windowWidth="19200" windowHeight="11505"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17" r:id="rId9"/>
    <sheet name="連結実質赤字比率に係る赤字・黒字の構成分析" sheetId="18" r:id="rId10"/>
    <sheet name="実質公債費比率（分子）の構造" sheetId="19" r:id="rId11"/>
    <sheet name="将来負担比率（分子）の構造" sheetId="20" r:id="rId12"/>
    <sheet name="基金残高に係る経年分析" sheetId="21"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9" l="1"/>
  <c r="CQ43" i="9"/>
  <c r="CO43" i="9"/>
  <c r="BY43" i="9"/>
  <c r="BW43" i="9"/>
  <c r="BE43" i="9"/>
  <c r="AM43" i="9"/>
  <c r="U43" i="9"/>
  <c r="E43" i="9"/>
  <c r="C43" i="9" s="1"/>
  <c r="DG42" i="9"/>
  <c r="CQ42" i="9"/>
  <c r="CO42" i="9"/>
  <c r="BY42" i="9"/>
  <c r="BW42" i="9" s="1"/>
  <c r="BE42" i="9"/>
  <c r="AM42" i="9"/>
  <c r="U42" i="9"/>
  <c r="E42" i="9"/>
  <c r="C42" i="9"/>
  <c r="DG41" i="9"/>
  <c r="CQ41" i="9"/>
  <c r="CO41" i="9" s="1"/>
  <c r="BY41" i="9"/>
  <c r="BW41" i="9" s="1"/>
  <c r="BE41" i="9"/>
  <c r="AM41" i="9"/>
  <c r="U41" i="9"/>
  <c r="E41" i="9"/>
  <c r="C41" i="9"/>
  <c r="DG40" i="9"/>
  <c r="CQ40" i="9"/>
  <c r="CO40" i="9" s="1"/>
  <c r="BY40" i="9"/>
  <c r="BW40" i="9" s="1"/>
  <c r="BE40" i="9"/>
  <c r="AM40" i="9"/>
  <c r="U40" i="9"/>
  <c r="E40" i="9"/>
  <c r="C40" i="9"/>
  <c r="DG39" i="9"/>
  <c r="CQ39" i="9"/>
  <c r="CO39" i="9" s="1"/>
  <c r="BY39" i="9"/>
  <c r="BW39" i="9" s="1"/>
  <c r="BE39" i="9"/>
  <c r="AM39" i="9"/>
  <c r="U39" i="9"/>
  <c r="E39" i="9"/>
  <c r="C39" i="9"/>
  <c r="DG38" i="9"/>
  <c r="CQ38" i="9"/>
  <c r="CO38" i="9" s="1"/>
  <c r="BY38" i="9"/>
  <c r="BE38" i="9"/>
  <c r="AM38" i="9"/>
  <c r="U38" i="9"/>
  <c r="E38" i="9"/>
  <c r="C38" i="9"/>
  <c r="DG37" i="9"/>
  <c r="CQ37" i="9"/>
  <c r="CO37" i="9" s="1"/>
  <c r="BY37" i="9"/>
  <c r="BE37" i="9"/>
  <c r="AM37" i="9"/>
  <c r="W37" i="9"/>
  <c r="E37" i="9"/>
  <c r="C37" i="9" s="1"/>
  <c r="U34" i="9" s="1"/>
  <c r="U35" i="9" s="1"/>
  <c r="U36" i="9" s="1"/>
  <c r="DG36" i="9"/>
  <c r="CQ36" i="9"/>
  <c r="CO36" i="9"/>
  <c r="BY36" i="9"/>
  <c r="BE36" i="9"/>
  <c r="AM36" i="9"/>
  <c r="W36" i="9"/>
  <c r="E36" i="9"/>
  <c r="C36" i="9"/>
  <c r="DG35" i="9"/>
  <c r="CQ35" i="9"/>
  <c r="CO35" i="9" s="1"/>
  <c r="BY35" i="9"/>
  <c r="BG35" i="9"/>
  <c r="AM35" i="9"/>
  <c r="W35" i="9"/>
  <c r="E35" i="9"/>
  <c r="C35" i="9"/>
  <c r="DG34" i="9"/>
  <c r="CQ34" i="9"/>
  <c r="BY34" i="9"/>
  <c r="BG34" i="9"/>
  <c r="AM34" i="9"/>
  <c r="W34" i="9"/>
  <c r="E34" i="9"/>
  <c r="C34" i="9"/>
  <c r="U37" i="9" l="1"/>
  <c r="BW34" i="9" l="1"/>
  <c r="BW35" i="9" s="1"/>
  <c r="BW36" i="9" s="1"/>
  <c r="BW37" i="9" s="1"/>
  <c r="BW38" i="9" s="1"/>
  <c r="BE34" i="9"/>
  <c r="BE35" i="9" s="1"/>
  <c r="CO34" i="9"/>
</calcChain>
</file>

<file path=xl/sharedStrings.xml><?xml version="1.0" encoding="utf-8"?>
<sst xmlns="http://schemas.openxmlformats.org/spreadsheetml/2006/main" count="1041" uniqueCount="545">
  <si>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</si>
  <si>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</si>
  <si>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</si>
  <si>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</si>
  <si>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</si>
  <si>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</si>
  <si>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</si>
  <si>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</si>
  <si>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</si>
  <si>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</si>
  <si>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</si>
  <si>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</si>
  <si>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</si>
  <si>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</si>
  <si>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</si>
  <si>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</si>
  <si>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</si>
  <si>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</si>
  <si>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xml:space="preserve"> </t>
    <phoneticPr fontId="5"/>
  </si>
  <si>
    <t xml:space="preserve">平成２８年度に総合体育館建設事業の元利償還が開始したことにより将来負担比率が増加している。今後、公共施設等総合管理計画に基づき、老朽化対策に積極的に取り組んでいく。
</t>
    <rPh sb="0" eb="2">
      <t>ヘイセイ</t>
    </rPh>
    <rPh sb="4" eb="6">
      <t>ネンド</t>
    </rPh>
    <rPh sb="7" eb="9">
      <t>ソウゴウ</t>
    </rPh>
    <rPh sb="9" eb="12">
      <t>タイイクカン</t>
    </rPh>
    <rPh sb="12" eb="14">
      <t>ケンセツ</t>
    </rPh>
    <rPh sb="14" eb="16">
      <t>ジギョウ</t>
    </rPh>
    <rPh sb="17" eb="19">
      <t>ガンリ</t>
    </rPh>
    <rPh sb="19" eb="21">
      <t>ショウカン</t>
    </rPh>
    <rPh sb="22" eb="24">
      <t>カイシ</t>
    </rPh>
    <rPh sb="31" eb="33">
      <t>ショウライ</t>
    </rPh>
    <rPh sb="33" eb="35">
      <t>フタン</t>
    </rPh>
    <rPh sb="35" eb="37">
      <t>ヒリツ</t>
    </rPh>
    <rPh sb="38" eb="40">
      <t>ゾウカ</t>
    </rPh>
    <rPh sb="45" eb="47">
      <t>コンゴ</t>
    </rPh>
    <rPh sb="48" eb="50">
      <t>コウキョウ</t>
    </rPh>
    <rPh sb="50" eb="52">
      <t>シセツ</t>
    </rPh>
    <rPh sb="52" eb="53">
      <t>トウ</t>
    </rPh>
    <rPh sb="53" eb="55">
      <t>ソウゴウ</t>
    </rPh>
    <rPh sb="55" eb="57">
      <t>カンリ</t>
    </rPh>
    <rPh sb="57" eb="59">
      <t>ケイカク</t>
    </rPh>
    <rPh sb="60" eb="61">
      <t>モト</t>
    </rPh>
    <rPh sb="64" eb="67">
      <t>ロウキュウカ</t>
    </rPh>
    <rPh sb="67" eb="69">
      <t>タイサク</t>
    </rPh>
    <rPh sb="70" eb="73">
      <t>セッキョクテキ</t>
    </rPh>
    <rPh sb="74" eb="75">
      <t>ト</t>
    </rPh>
    <rPh sb="76" eb="77">
      <t>ク</t>
    </rPh>
    <phoneticPr fontId="5"/>
  </si>
  <si>
    <t>将来負担比率及び実質公債費比率とも増加傾向にある。これは、役場庁舎耐震改修事業、総合体育館建設事業、交流施設改修事業を実施したためと考えられる。また、普通交付税額が減少傾向のため、実質公債費比率は増加している。今後は、これまで以上に公債費の適正化に取り組んでいく必要がある。</t>
    <rPh sb="50" eb="52">
      <t>コウリュウ</t>
    </rPh>
    <rPh sb="52" eb="54">
      <t>シセツ</t>
    </rPh>
    <rPh sb="54" eb="56">
      <t>カイシュウ</t>
    </rPh>
    <rPh sb="56" eb="58">
      <t>ジギョウ</t>
    </rPh>
    <rPh sb="84" eb="86">
      <t>ケイコウ</t>
    </rPh>
    <phoneticPr fontId="5"/>
  </si>
  <si>
    <t>標準財政規模比（％）</t>
    <phoneticPr fontId="5"/>
  </si>
  <si>
    <t>会計</t>
    <rPh sb="0" eb="2">
      <t>カイケイ</t>
    </rPh>
    <phoneticPr fontId="5"/>
  </si>
  <si>
    <t>年度</t>
    <rPh sb="0" eb="2">
      <t>ネンド</t>
    </rPh>
    <phoneticPr fontId="5"/>
  </si>
  <si>
    <t>一般会計</t>
  </si>
  <si>
    <t>国民健康保険診療所事業特別会計</t>
  </si>
  <si>
    <t>-</t>
  </si>
  <si>
    <t>国民健康保険事業特別会計</t>
  </si>
  <si>
    <t>簡易水道特別会計</t>
  </si>
  <si>
    <t>公共下水道事業特別会計</t>
  </si>
  <si>
    <t>後期高齢者医療特別会計</t>
  </si>
  <si>
    <t>老人保健施設事業特別会計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</si>
  <si>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</si>
  <si>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</si>
  <si>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</si>
  <si>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4">
      <t>ヒャクマンエン</t>
    </rPh>
    <phoneticPr fontId="5"/>
  </si>
  <si>
    <t>区分</t>
    <rPh sb="0" eb="2">
      <t>クブン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</si>
  <si>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</si>
  <si>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</si>
  <si>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</si>
  <si>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公共施設等整備基金(H30年度末現在)</t>
    <rPh sb="0" eb="2">
      <t>コウキョウ</t>
    </rPh>
    <rPh sb="2" eb="4">
      <t>シセツ</t>
    </rPh>
    <rPh sb="4" eb="5">
      <t>トウ</t>
    </rPh>
    <rPh sb="5" eb="7">
      <t>セイビ</t>
    </rPh>
    <rPh sb="7" eb="9">
      <t>キキン</t>
    </rPh>
    <phoneticPr fontId="2"/>
  </si>
  <si>
    <t>農業振興金(H30年度末現在)</t>
    <rPh sb="0" eb="2">
      <t>ノウギョウ</t>
    </rPh>
    <rPh sb="2" eb="4">
      <t>シンコウ</t>
    </rPh>
    <rPh sb="4" eb="5">
      <t>キン</t>
    </rPh>
    <phoneticPr fontId="2"/>
  </si>
  <si>
    <t>ふるさと振興基金(H30年度末現在)</t>
    <rPh sb="4" eb="6">
      <t>シンコウ</t>
    </rPh>
    <rPh sb="6" eb="8">
      <t>キキン</t>
    </rPh>
    <phoneticPr fontId="2"/>
  </si>
  <si>
    <t>ブナ北限の里づくり基金(H30年度末現在)</t>
    <rPh sb="2" eb="4">
      <t>ホクゲン</t>
    </rPh>
    <rPh sb="5" eb="6">
      <t>サト</t>
    </rPh>
    <rPh sb="9" eb="11">
      <t>キキン</t>
    </rPh>
    <phoneticPr fontId="2"/>
  </si>
  <si>
    <t>地域福祉基金(H30年度末現在)</t>
    <rPh sb="0" eb="2">
      <t>チイキ</t>
    </rPh>
    <rPh sb="2" eb="4">
      <t>フクシ</t>
    </rPh>
    <rPh sb="4" eb="6">
      <t>キキン</t>
    </rPh>
    <phoneticPr fontId="2"/>
  </si>
  <si>
    <t>基金残高合計</t>
    <rPh sb="0" eb="2">
      <t>キキン</t>
    </rPh>
    <rPh sb="2" eb="4">
      <t>ザンダカ</t>
    </rPh>
    <rPh sb="4" eb="6">
      <t>ゴウケイ</t>
    </rPh>
    <phoneticPr fontId="5"/>
  </si>
  <si>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</si>
  <si>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</si>
  <si>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</si>
  <si>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</si>
  <si>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</si>
  <si>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</si>
  <si>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</si>
  <si>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</si>
  <si>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</si>
  <si>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</si>
  <si>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</si>
  <si>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</si>
  <si>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</si>
  <si>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</si>
  <si>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</si>
  <si>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</si>
  <si>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</si>
  <si>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</si>
  <si>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黒松内町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</si>
  <si>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</si>
  <si>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</si>
  <si>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</si>
  <si>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</si>
  <si>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</si>
  <si>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</si>
  <si>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</si>
  <si>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</si>
  <si>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</si>
  <si>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</si>
  <si>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</si>
  <si>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</si>
  <si>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</si>
  <si>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</si>
  <si>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</si>
  <si>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</si>
  <si>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</si>
  <si>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</si>
  <si>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</si>
  <si>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</si>
  <si>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</si>
  <si>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</si>
  <si>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</si>
  <si>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</si>
  <si>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</si>
  <si>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</si>
  <si>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</si>
  <si>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</si>
  <si>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</si>
  <si>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</si>
  <si>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</si>
  <si>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</si>
  <si>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</si>
  <si>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</si>
  <si>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</si>
  <si>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</si>
  <si>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</si>
  <si>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</si>
  <si>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</si>
  <si>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</si>
  <si>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</si>
  <si>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</si>
  <si>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</si>
  <si>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</si>
  <si>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</si>
  <si>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</si>
  <si>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</si>
  <si>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0"/>
  </si>
  <si>
    <t>うち日本人(％)</t>
    <phoneticPr fontId="5"/>
  </si>
  <si>
    <t>-2.4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</si>
  <si>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</si>
  <si>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</si>
  <si>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</si>
  <si>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</si>
  <si>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</si>
  <si>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</si>
  <si>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</si>
  <si>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</si>
  <si>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</si>
  <si>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</si>
  <si>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</si>
  <si>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</si>
  <si>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</si>
  <si>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</si>
  <si>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</si>
  <si>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</si>
  <si>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</si>
  <si>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</si>
  <si>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</si>
  <si>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</si>
  <si>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</si>
  <si>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</si>
  <si>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</si>
  <si>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</si>
  <si>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</si>
  <si>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</si>
  <si>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</si>
  <si>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</si>
  <si>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</si>
  <si>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</si>
  <si>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</si>
  <si>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</si>
  <si>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</si>
  <si>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</si>
  <si>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</si>
  <si>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</si>
  <si>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</si>
  <si>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</si>
  <si>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</si>
  <si>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</si>
  <si>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</si>
  <si>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</si>
  <si>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</si>
  <si>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</si>
  <si>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</si>
  <si>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</si>
  <si>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</si>
  <si>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</si>
  <si>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</si>
  <si>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</si>
  <si>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</si>
  <si>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</si>
  <si>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</si>
  <si>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</si>
  <si>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4"/>
  </si>
  <si>
    <t>平成30年度</t>
    <phoneticPr fontId="20"/>
  </si>
  <si>
    <t>北海道黒松内町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</si>
  <si>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</si>
  <si>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</si>
  <si>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</si>
  <si>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</si>
  <si>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</si>
  <si>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</si>
  <si>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</si>
  <si>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</si>
  <si>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</si>
  <si>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</si>
  <si>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</si>
  <si>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</si>
  <si>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</si>
  <si>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</si>
  <si>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</si>
  <si>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</si>
  <si>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</si>
  <si>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</si>
  <si>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</si>
  <si>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</si>
  <si>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</si>
  <si>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</si>
  <si>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</si>
  <si>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</si>
  <si>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</si>
  <si>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</si>
  <si>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</si>
  <si>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</si>
  <si>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</si>
  <si>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</si>
  <si>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</si>
  <si>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</si>
  <si>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</si>
  <si>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</si>
  <si>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</si>
  <si>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</si>
  <si>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</si>
  <si>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</si>
  <si>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</si>
  <si>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</si>
  <si>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</si>
  <si>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</si>
  <si>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</si>
  <si>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</si>
  <si>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</si>
  <si>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</si>
  <si>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</si>
  <si>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</si>
  <si>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</si>
  <si>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</si>
  <si>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</si>
  <si>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</si>
  <si>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</si>
  <si>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</si>
  <si>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</si>
  <si>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</si>
  <si>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</si>
  <si>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</si>
  <si>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</si>
  <si>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</si>
  <si>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</si>
  <si>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</si>
  <si>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</si>
  <si>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</si>
  <si>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</si>
  <si>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</si>
  <si>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</si>
  <si>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</si>
  <si>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</si>
  <si>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</si>
  <si>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</si>
  <si>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</si>
  <si>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</si>
  <si>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</si>
  <si>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</si>
  <si>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</si>
  <si>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</si>
  <si>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</si>
  <si>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</si>
  <si>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</si>
  <si>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</si>
  <si>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</si>
  <si>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</si>
  <si>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</si>
  <si>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</si>
  <si>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</si>
  <si>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</si>
  <si>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</si>
  <si>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</si>
  <si>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</si>
  <si>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</si>
  <si>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</si>
  <si>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</si>
  <si>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</si>
  <si>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</si>
  <si>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</si>
  <si>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</si>
  <si>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</si>
  <si>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</si>
  <si>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</si>
  <si>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</si>
  <si>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</si>
  <si>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</si>
  <si>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</si>
  <si>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</si>
  <si>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</si>
  <si>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</si>
  <si>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</si>
  <si>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</si>
  <si>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</si>
  <si>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</si>
  <si>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</si>
  <si>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</si>
  <si>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</si>
  <si>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</si>
  <si>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</si>
  <si>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</si>
  <si>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</si>
  <si>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</si>
  <si>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</si>
  <si>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</si>
  <si>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</si>
  <si>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</si>
  <si>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</si>
  <si>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</si>
  <si>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</si>
  <si>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</si>
  <si>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</si>
  <si>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</si>
  <si>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</si>
  <si>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</si>
  <si>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</si>
  <si>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</si>
  <si>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</si>
  <si>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</si>
  <si>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</si>
  <si>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</si>
  <si>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</si>
  <si>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</si>
  <si>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</si>
  <si>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</si>
  <si>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</si>
  <si>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</si>
  <si>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</si>
  <si>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</si>
  <si>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</si>
  <si>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</si>
  <si>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</si>
  <si>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北海道黒松内町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</si>
  <si>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</si>
  <si>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</si>
  <si>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</si>
  <si>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</si>
  <si>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</si>
  <si>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</si>
  <si>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</si>
  <si>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</si>
  <si>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</si>
  <si>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</si>
  <si>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</si>
  <si>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</si>
  <si>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</si>
  <si>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</si>
  <si>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</si>
  <si>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</si>
  <si>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</si>
  <si>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</si>
  <si>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</si>
  <si>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</si>
  <si>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株式会社ブナの里振興公社</t>
    <rPh sb="0" eb="2">
      <t>カブシキ</t>
    </rPh>
    <rPh sb="2" eb="4">
      <t>カイシャ</t>
    </rPh>
    <rPh sb="7" eb="8">
      <t>サト</t>
    </rPh>
    <rPh sb="8" eb="10">
      <t>シンコウ</t>
    </rPh>
    <rPh sb="10" eb="12">
      <t>コウシャ</t>
    </rPh>
    <phoneticPr fontId="2"/>
  </si>
  <si>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</si>
  <si>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</si>
  <si>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</si>
  <si>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</si>
  <si>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</si>
  <si>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</si>
  <si>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</si>
  <si>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</si>
  <si>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</si>
  <si>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</si>
  <si>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</si>
  <si>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</si>
  <si>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</si>
  <si>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</si>
  <si>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</si>
  <si>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老人保健施設事業特別会計</t>
    <phoneticPr fontId="5"/>
  </si>
  <si>
    <t>後期高齢者医療特別会計</t>
    <phoneticPr fontId="5"/>
  </si>
  <si>
    <t>国民健康保険診療所事業特別会計</t>
    <phoneticPr fontId="5"/>
  </si>
  <si>
    <t>簡易水道特別会計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</si>
  <si>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</si>
  <si>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</si>
  <si>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</si>
  <si>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</si>
  <si>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</si>
  <si>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</si>
  <si>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</si>
  <si>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後志広域連合</t>
    <rPh sb="0" eb="2">
      <t>シリベシ</t>
    </rPh>
    <rPh sb="2" eb="4">
      <t>コウイキ</t>
    </rPh>
    <rPh sb="4" eb="6">
      <t>レンゴウ</t>
    </rPh>
    <phoneticPr fontId="2"/>
  </si>
  <si>
    <t>南部後志環境衛生組合</t>
    <rPh sb="0" eb="2">
      <t>ナンブ</t>
    </rPh>
    <rPh sb="2" eb="4">
      <t>シリベシ</t>
    </rPh>
    <rPh sb="4" eb="6">
      <t>カンキョウ</t>
    </rPh>
    <rPh sb="6" eb="8">
      <t>エイセイ</t>
    </rPh>
    <rPh sb="8" eb="10">
      <t>クミアイ</t>
    </rPh>
    <phoneticPr fontId="2"/>
  </si>
  <si>
    <t>南部後志衛生施設組合</t>
    <rPh sb="0" eb="2">
      <t>ナンブ</t>
    </rPh>
    <rPh sb="2" eb="4">
      <t>シリベシ</t>
    </rPh>
    <rPh sb="4" eb="6">
      <t>エイセイ</t>
    </rPh>
    <rPh sb="6" eb="8">
      <t>シセツ</t>
    </rPh>
    <rPh sb="8" eb="10">
      <t>クミアイ</t>
    </rPh>
    <phoneticPr fontId="2"/>
  </si>
  <si>
    <t>岩内・寿都地方消防組合</t>
    <rPh sb="0" eb="2">
      <t>イワナイ</t>
    </rPh>
    <rPh sb="3" eb="5">
      <t>スッツ</t>
    </rPh>
    <rPh sb="5" eb="7">
      <t>チホウ</t>
    </rPh>
    <rPh sb="7" eb="9">
      <t>ショウボウ</t>
    </rPh>
    <rPh sb="9" eb="11">
      <t>クミアイ</t>
    </rPh>
    <phoneticPr fontId="2"/>
  </si>
  <si>
    <t>後志教育研修センター</t>
    <rPh sb="0" eb="2">
      <t>シリベシ</t>
    </rPh>
    <rPh sb="2" eb="4">
      <t>キョウイク</t>
    </rPh>
    <rPh sb="4" eb="6">
      <t>ケンシュウ</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</si>
  <si>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</si>
  <si>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</si>
  <si>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</si>
  <si>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</si>
  <si>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</si>
  <si>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</si>
  <si>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</si>
  <si>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</si>
  <si>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</si>
  <si>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</si>
  <si>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</si>
  <si>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</si>
  <si>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</si>
  <si>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</si>
  <si>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</si>
  <si>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</si>
  <si>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</si>
  <si>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</si>
  <si>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</si>
  <si>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</si>
  <si>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</si>
  <si>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</si>
  <si>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</si>
  <si>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</si>
  <si>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</si>
  <si>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</si>
  <si>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</si>
  <si>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</si>
  <si>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</si>
  <si>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</si>
  <si>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</si>
  <si>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</si>
  <si>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</si>
  <si>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</si>
  <si>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</si>
  <si>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</si>
  <si>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</si>
  <si>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</si>
  <si>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</si>
  <si>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</si>
  <si>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</si>
  <si>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</si>
  <si>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</si>
  <si>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</si>
  <si>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</si>
  <si>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</si>
  <si>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</si>
  <si>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</si>
  <si>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</si>
  <si>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</si>
  <si>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</si>
  <si>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</si>
  <si>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</si>
  <si>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</si>
  <si>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</si>
  <si>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</si>
  <si>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</si>
  <si>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平成30年度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</si>
  <si>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</si>
  <si>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</si>
  <si>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</si>
  <si>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</si>
  <si>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</si>
  <si>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</si>
  <si>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</si>
  <si>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</si>
  <si>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</si>
  <si>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</si>
  <si>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</si>
  <si>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</si>
  <si>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</si>
  <si>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</si>
  <si>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</si>
  <si>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</si>
  <si>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</si>
  <si>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</si>
  <si>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</si>
  <si>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</si>
  <si>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</si>
  <si>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</si>
  <si>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</si>
  <si>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</si>
  <si>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</si>
  <si>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</si>
  <si>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</si>
  <si>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</si>
  <si>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</si>
  <si>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</si>
  <si>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</si>
  <si>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</si>
  <si>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</si>
  <si>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</si>
  <si>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</si>
  <si>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</si>
  <si>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</si>
  <si>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1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</si>
  <si>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</si>
  <si>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</si>
  <si>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</si>
  <si>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</si>
  <si>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32"/>
  </si>
  <si>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</si>
  <si>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</si>
  <si>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</si>
  <si>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</si>
  <si>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</si>
  <si>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</si>
  <si>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</si>
  <si>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</si>
  <si>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</si>
  <si>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</si>
  <si>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</si>
  <si>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</si>
  <si>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</si>
  <si>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</si>
  <si>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</si>
  <si>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</si>
  <si>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</si>
  <si>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</si>
  <si>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</si>
  <si>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</si>
  <si>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</si>
  <si>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</si>
  <si>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</si>
  <si>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</si>
  <si>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</si>
  <si>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</si>
  <si>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0.56</t>
  </si>
  <si>
    <t>▲ 23.60</t>
  </si>
  <si>
    <t>▲ 8.67</t>
  </si>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</sst>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0;&quot;▲ &quot;0.00"/>
    <numFmt numFmtId="184" formatCode="0.0_ "/>
    <numFmt numFmtId="185" formatCode="&quot;( &quot;0.0&quot; )&quot;;&quot;( &quot;\-0.0&quot; )&quot;"/>
    <numFmt numFmtId="186" formatCode="0.00_ "/>
    <numFmt numFmtId="187" formatCode="0_ "/>
    <numFmt numFmtId="188" formatCode="@&quot; &quot;"/>
    <numFmt numFmtId="189" formatCode="&quot;(&quot;0&quot;)&quot;"/>
    <numFmt numFmtId="190" formatCode="0.0;&quot;▲ &quot;0.0"/>
    <numFmt numFmtId="191" formatCode="#,##0.00;&quot;▲ &quot;#,##0.00"/>
  </numFmts>
  <fonts count="37"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1"/>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3" fillId="0" borderId="0">
      <alignment vertical="center"/>
    </xf>
    <xf numFmtId="0" fontId="3" fillId="0" borderId="0">
      <alignment vertical="center"/>
    </xf>
    <xf numFmtId="0" fontId="13" fillId="0" borderId="0">
      <alignment vertical="center"/>
    </xf>
    <xf numFmtId="0" fontId="13" fillId="0" borderId="0">
      <alignment vertical="center"/>
    </xf>
    <xf numFmtId="0" fontId="1" fillId="0" borderId="0">
      <alignment vertical="center"/>
    </xf>
    <xf numFmtId="0" fontId="3" fillId="0" borderId="0">
      <alignment vertical="center"/>
    </xf>
    <xf numFmtId="0" fontId="1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8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179" fontId="3" fillId="2" borderId="0" xfId="3" applyNumberFormat="1" applyFont="1" applyFill="1" applyAlignment="1">
      <alignment horizontal="center" vertical="center" wrapText="1"/>
    </xf>
    <xf numFmtId="0" fontId="3" fillId="0" borderId="12" xfId="2" applyFont="1" applyBorder="1" applyAlignment="1">
      <alignment horizontal="center"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9" fontId="3" fillId="2" borderId="13"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0" borderId="0" xfId="3" applyNumberFormat="1" applyFont="1" applyAlignment="1">
      <alignment horizontal="center" vertical="center" wrapText="1"/>
    </xf>
    <xf numFmtId="0" fontId="8" fillId="0" borderId="0" xfId="7" applyFont="1">
      <alignment vertical="center"/>
    </xf>
    <xf numFmtId="0" fontId="3" fillId="0" borderId="0" xfId="7">
      <alignment vertical="center"/>
    </xf>
    <xf numFmtId="0" fontId="9" fillId="0" borderId="0" xfId="7" applyFont="1" applyAlignment="1">
      <alignment horizontal="right" vertical="center"/>
    </xf>
    <xf numFmtId="0" fontId="8" fillId="3" borderId="14" xfId="7" applyFont="1" applyFill="1" applyBorder="1" applyAlignment="1"/>
    <xf numFmtId="0" fontId="8" fillId="3" borderId="15" xfId="7" applyFont="1" applyFill="1" applyBorder="1" applyAlignment="1">
      <alignment horizontal="right" vertical="top"/>
    </xf>
    <xf numFmtId="0" fontId="8" fillId="3" borderId="16" xfId="7" applyFont="1" applyFill="1" applyBorder="1" applyAlignment="1">
      <alignment horizontal="right" vertical="top"/>
    </xf>
    <xf numFmtId="0" fontId="8" fillId="3" borderId="17" xfId="7" applyFont="1" applyFill="1" applyBorder="1" applyAlignment="1">
      <alignment horizontal="center" vertical="center"/>
    </xf>
    <xf numFmtId="0" fontId="8" fillId="3" borderId="18" xfId="7" applyFont="1" applyFill="1" applyBorder="1" applyAlignment="1">
      <alignment horizontal="center" vertical="center"/>
    </xf>
    <xf numFmtId="0" fontId="8" fillId="3" borderId="19" xfId="7" applyFont="1" applyFill="1" applyBorder="1" applyAlignment="1">
      <alignment horizontal="center" vertical="center"/>
    </xf>
    <xf numFmtId="0" fontId="8" fillId="0" borderId="20" xfId="7" applyFont="1" applyFill="1" applyBorder="1" applyAlignment="1">
      <alignment vertical="center" wrapText="1"/>
    </xf>
    <xf numFmtId="0" fontId="10" fillId="0" borderId="21" xfId="7" applyFont="1" applyFill="1" applyBorder="1" applyAlignment="1">
      <alignment horizontal="left" vertical="center" wrapText="1"/>
    </xf>
    <xf numFmtId="0" fontId="10" fillId="0" borderId="22" xfId="7" applyFont="1" applyFill="1" applyBorder="1" applyAlignment="1">
      <alignment horizontal="left" vertical="center" wrapText="1"/>
    </xf>
    <xf numFmtId="183" fontId="8" fillId="0" borderId="23" xfId="7" applyNumberFormat="1" applyFont="1" applyFill="1" applyBorder="1" applyAlignment="1">
      <alignment horizontal="right" vertical="center" shrinkToFit="1"/>
    </xf>
    <xf numFmtId="183" fontId="8" fillId="0" borderId="24" xfId="7" applyNumberFormat="1" applyFont="1" applyFill="1" applyBorder="1" applyAlignment="1">
      <alignment horizontal="right" vertical="center" shrinkToFit="1"/>
    </xf>
    <xf numFmtId="183" fontId="8" fillId="0" borderId="25" xfId="7" applyNumberFormat="1" applyFont="1" applyFill="1" applyBorder="1" applyAlignment="1">
      <alignment horizontal="right" vertical="center" shrinkToFit="1"/>
    </xf>
    <xf numFmtId="0" fontId="8" fillId="0" borderId="26" xfId="7" applyFont="1" applyFill="1" applyBorder="1" applyAlignment="1">
      <alignment vertical="center"/>
    </xf>
    <xf numFmtId="0" fontId="10" fillId="0" borderId="9" xfId="7" applyFont="1" applyFill="1" applyBorder="1" applyAlignment="1">
      <alignment horizontal="left" vertical="center" wrapText="1"/>
    </xf>
    <xf numFmtId="0" fontId="10" fillId="0" borderId="9" xfId="7" applyFont="1" applyBorder="1" applyAlignment="1">
      <alignment horizontal="left" vertical="center" wrapText="1"/>
    </xf>
    <xf numFmtId="0" fontId="10" fillId="0" borderId="27" xfId="7" applyFont="1" applyBorder="1" applyAlignment="1">
      <alignment horizontal="left" vertical="center" wrapText="1"/>
    </xf>
    <xf numFmtId="183" fontId="8" fillId="0" borderId="28" xfId="7" applyNumberFormat="1" applyFont="1" applyFill="1" applyBorder="1" applyAlignment="1">
      <alignment horizontal="right" vertical="center" shrinkToFit="1"/>
    </xf>
    <xf numFmtId="183" fontId="8" fillId="0" borderId="12" xfId="7" applyNumberFormat="1" applyFont="1" applyFill="1" applyBorder="1" applyAlignment="1">
      <alignment horizontal="right" vertical="center" shrinkToFit="1"/>
    </xf>
    <xf numFmtId="183" fontId="8" fillId="0" borderId="29" xfId="7" applyNumberFormat="1" applyFont="1" applyFill="1" applyBorder="1" applyAlignment="1">
      <alignment horizontal="right" vertical="center" shrinkToFit="1"/>
    </xf>
    <xf numFmtId="0" fontId="8" fillId="0" borderId="30" xfId="7" applyFont="1" applyFill="1" applyBorder="1" applyAlignment="1">
      <alignment vertical="center"/>
    </xf>
    <xf numFmtId="0" fontId="8" fillId="0" borderId="31" xfId="7" applyFont="1" applyFill="1" applyBorder="1" applyAlignment="1">
      <alignment vertical="center"/>
    </xf>
    <xf numFmtId="0" fontId="10" fillId="0" borderId="32" xfId="7" applyFont="1" applyFill="1" applyBorder="1" applyAlignment="1">
      <alignment horizontal="left" vertical="center" wrapText="1"/>
    </xf>
    <xf numFmtId="0" fontId="10" fillId="0" borderId="32" xfId="7" applyFont="1" applyBorder="1" applyAlignment="1">
      <alignment horizontal="left" vertical="center" wrapText="1"/>
    </xf>
    <xf numFmtId="0" fontId="10" fillId="0" borderId="33" xfId="7" applyFont="1" applyBorder="1" applyAlignment="1">
      <alignment horizontal="left" vertical="center" wrapText="1"/>
    </xf>
    <xf numFmtId="183" fontId="8" fillId="0" borderId="34" xfId="7" applyNumberFormat="1" applyFont="1" applyFill="1" applyBorder="1" applyAlignment="1">
      <alignment horizontal="right" vertical="center" shrinkToFit="1"/>
    </xf>
    <xf numFmtId="183" fontId="8" fillId="0" borderId="35" xfId="7" applyNumberFormat="1" applyFont="1" applyFill="1" applyBorder="1" applyAlignment="1">
      <alignment horizontal="right" vertical="center" shrinkToFit="1"/>
    </xf>
    <xf numFmtId="183" fontId="8" fillId="0" borderId="36" xfId="7" applyNumberFormat="1" applyFont="1" applyFill="1" applyBorder="1" applyAlignment="1">
      <alignment horizontal="right" vertical="center" shrinkToFit="1"/>
    </xf>
    <xf numFmtId="0" fontId="10" fillId="0" borderId="0" xfId="7" applyFont="1" applyFill="1" applyBorder="1" applyAlignment="1"/>
    <xf numFmtId="0" fontId="10" fillId="0" borderId="0" xfId="7" applyNumberFormat="1" applyFont="1" applyFill="1" applyBorder="1" applyAlignment="1">
      <alignment vertical="center" wrapText="1"/>
    </xf>
    <xf numFmtId="0" fontId="10" fillId="0" borderId="0" xfId="7" applyNumberFormat="1" applyFont="1" applyBorder="1" applyAlignment="1">
      <alignment vertical="center" wrapText="1"/>
    </xf>
    <xf numFmtId="0" fontId="8" fillId="0" borderId="0" xfId="7" applyNumberFormat="1" applyFont="1" applyFill="1" applyBorder="1" applyAlignment="1">
      <alignment vertical="center"/>
    </xf>
    <xf numFmtId="0" fontId="3" fillId="0" borderId="0" xfId="8">
      <alignment vertical="center"/>
    </xf>
    <xf numFmtId="0" fontId="11" fillId="0" borderId="0" xfId="8" applyFont="1">
      <alignment vertical="center"/>
    </xf>
    <xf numFmtId="0" fontId="9" fillId="0" borderId="0" xfId="8" applyFont="1" applyAlignment="1">
      <alignment horizontal="right"/>
    </xf>
    <xf numFmtId="0" fontId="12" fillId="4" borderId="14" xfId="8" applyFont="1" applyFill="1" applyBorder="1" applyAlignment="1"/>
    <xf numFmtId="0" fontId="12" fillId="4" borderId="15" xfId="8" applyFont="1" applyFill="1" applyBorder="1" applyAlignment="1">
      <alignment horizontal="right" vertical="top"/>
    </xf>
    <xf numFmtId="0" fontId="12" fillId="4" borderId="16" xfId="8" applyFont="1" applyFill="1" applyBorder="1" applyAlignment="1">
      <alignment horizontal="right" vertical="top"/>
    </xf>
    <xf numFmtId="0" fontId="14" fillId="5" borderId="18" xfId="9" applyFont="1" applyFill="1" applyBorder="1" applyAlignment="1">
      <alignment horizontal="center" vertical="center"/>
    </xf>
    <xf numFmtId="0" fontId="14" fillId="5" borderId="37" xfId="9" applyFont="1" applyFill="1" applyBorder="1" applyAlignment="1">
      <alignment horizontal="center" vertical="center"/>
    </xf>
    <xf numFmtId="0" fontId="12" fillId="0" borderId="38" xfId="8" applyFont="1" applyFill="1" applyBorder="1" applyAlignment="1">
      <alignment horizontal="center" vertical="center" wrapText="1"/>
    </xf>
    <xf numFmtId="0" fontId="12" fillId="0" borderId="39" xfId="8" applyFont="1" applyFill="1" applyBorder="1" applyAlignment="1" applyProtection="1">
      <alignment horizontal="left" vertical="center" wrapText="1"/>
    </xf>
    <xf numFmtId="0" fontId="12" fillId="0" borderId="40" xfId="8" applyFont="1" applyFill="1" applyBorder="1" applyAlignment="1" applyProtection="1">
      <alignment horizontal="left" vertical="center" wrapText="1"/>
    </xf>
    <xf numFmtId="181" fontId="12" fillId="0" borderId="18" xfId="9" applyNumberFormat="1" applyFont="1" applyFill="1" applyBorder="1" applyAlignment="1" applyProtection="1">
      <alignment horizontal="right" vertical="center" shrinkToFit="1"/>
    </xf>
    <xf numFmtId="181" fontId="12" fillId="0" borderId="19" xfId="9" applyNumberFormat="1" applyFont="1" applyFill="1" applyBorder="1" applyAlignment="1" applyProtection="1">
      <alignment horizontal="right" vertical="center" shrinkToFit="1"/>
    </xf>
    <xf numFmtId="0" fontId="12" fillId="0" borderId="30" xfId="8" applyFont="1" applyFill="1" applyBorder="1" applyAlignment="1">
      <alignment horizontal="center" vertical="center" wrapText="1"/>
    </xf>
    <xf numFmtId="0" fontId="12" fillId="0" borderId="2" xfId="8" applyFont="1" applyFill="1" applyBorder="1" applyAlignment="1" applyProtection="1">
      <alignment horizontal="left" vertical="center"/>
    </xf>
    <xf numFmtId="0" fontId="12" fillId="0" borderId="41" xfId="8" applyFont="1" applyFill="1" applyBorder="1" applyAlignment="1" applyProtection="1">
      <alignment horizontal="left" vertical="center"/>
    </xf>
    <xf numFmtId="181" fontId="12" fillId="0" borderId="42" xfId="9" applyNumberFormat="1" applyFont="1" applyFill="1" applyBorder="1" applyAlignment="1" applyProtection="1">
      <alignment horizontal="right" vertical="center" shrinkToFit="1"/>
    </xf>
    <xf numFmtId="181" fontId="12" fillId="0" borderId="43" xfId="9" applyNumberFormat="1" applyFont="1" applyFill="1" applyBorder="1" applyAlignment="1" applyProtection="1">
      <alignment horizontal="right" vertical="center" shrinkToFit="1"/>
    </xf>
    <xf numFmtId="0" fontId="12" fillId="0" borderId="9" xfId="8" applyFont="1" applyFill="1" applyBorder="1" applyAlignment="1" applyProtection="1">
      <alignment horizontal="left" vertical="center"/>
    </xf>
    <xf numFmtId="0" fontId="12" fillId="0" borderId="27" xfId="8" applyFont="1" applyFill="1" applyBorder="1" applyAlignment="1" applyProtection="1">
      <alignment horizontal="left" vertical="center"/>
    </xf>
    <xf numFmtId="181" fontId="12" fillId="0" borderId="12" xfId="9" applyNumberFormat="1" applyFont="1" applyFill="1" applyBorder="1" applyAlignment="1" applyProtection="1">
      <alignment horizontal="right" vertical="center" shrinkToFit="1"/>
    </xf>
    <xf numFmtId="181" fontId="12" fillId="0" borderId="29" xfId="9" applyNumberFormat="1" applyFont="1" applyFill="1" applyBorder="1" applyAlignment="1" applyProtection="1">
      <alignment horizontal="right" vertical="center" shrinkToFit="1"/>
    </xf>
    <xf numFmtId="0" fontId="12" fillId="0" borderId="44" xfId="8" applyFont="1" applyFill="1" applyBorder="1" applyAlignment="1">
      <alignment horizontal="center" vertical="center"/>
    </xf>
    <xf numFmtId="0" fontId="12" fillId="0" borderId="10" xfId="8" applyFont="1" applyFill="1" applyBorder="1" applyAlignment="1" applyProtection="1">
      <alignment horizontal="left" vertical="center" wrapText="1"/>
      <protection locked="0"/>
    </xf>
    <xf numFmtId="0" fontId="12" fillId="0" borderId="9" xfId="8" applyFont="1" applyFill="1" applyBorder="1" applyAlignment="1" applyProtection="1">
      <alignment horizontal="left" vertical="center" wrapText="1"/>
      <protection locked="0"/>
    </xf>
    <xf numFmtId="0" fontId="12" fillId="0" borderId="27" xfId="8" applyFont="1" applyFill="1" applyBorder="1" applyAlignment="1" applyProtection="1">
      <alignment horizontal="left" vertical="center" wrapText="1"/>
      <protection locked="0"/>
    </xf>
    <xf numFmtId="181" fontId="12" fillId="0" borderId="12" xfId="9" applyNumberFormat="1" applyFont="1" applyFill="1" applyBorder="1" applyAlignment="1" applyProtection="1">
      <alignment horizontal="right" vertical="center" shrinkToFit="1"/>
      <protection locked="0"/>
    </xf>
    <xf numFmtId="181" fontId="12" fillId="0" borderId="29" xfId="9" applyNumberFormat="1" applyFont="1" applyFill="1" applyBorder="1" applyAlignment="1" applyProtection="1">
      <alignment horizontal="right" vertical="center" shrinkToFit="1"/>
      <protection locked="0"/>
    </xf>
    <xf numFmtId="0" fontId="12" fillId="0" borderId="45" xfId="8" applyFont="1" applyFill="1" applyBorder="1" applyAlignment="1">
      <alignment horizontal="center" vertical="center"/>
    </xf>
    <xf numFmtId="0" fontId="12" fillId="0" borderId="46" xfId="8" applyFont="1" applyFill="1" applyBorder="1" applyAlignment="1" applyProtection="1">
      <alignment horizontal="left" vertical="center" wrapText="1"/>
      <protection locked="0"/>
    </xf>
    <xf numFmtId="0" fontId="12" fillId="0" borderId="32" xfId="8" applyFont="1" applyFill="1" applyBorder="1" applyAlignment="1" applyProtection="1">
      <alignment horizontal="left" vertical="center" wrapText="1"/>
      <protection locked="0"/>
    </xf>
    <xf numFmtId="0" fontId="12" fillId="0" borderId="33" xfId="8" applyFont="1" applyFill="1" applyBorder="1" applyAlignment="1" applyProtection="1">
      <alignment horizontal="left" vertical="center" wrapText="1"/>
      <protection locked="0"/>
    </xf>
    <xf numFmtId="181" fontId="12" fillId="0" borderId="35" xfId="9" applyNumberFormat="1" applyFont="1" applyFill="1" applyBorder="1" applyAlignment="1" applyProtection="1">
      <alignment horizontal="right" vertical="center" shrinkToFit="1"/>
      <protection locked="0"/>
    </xf>
    <xf numFmtId="181" fontId="12" fillId="0" borderId="36" xfId="9" applyNumberFormat="1" applyFont="1" applyFill="1" applyBorder="1" applyAlignment="1" applyProtection="1">
      <alignment horizontal="right" vertical="center" shrinkToFit="1"/>
      <protection locked="0"/>
    </xf>
    <xf numFmtId="0" fontId="12" fillId="0" borderId="14" xfId="8" applyFont="1" applyFill="1" applyBorder="1" applyAlignment="1">
      <alignment horizontal="center" vertical="center"/>
    </xf>
    <xf numFmtId="0" fontId="12" fillId="0" borderId="15" xfId="8" applyFont="1" applyFill="1" applyBorder="1" applyAlignment="1" applyProtection="1">
      <alignment horizontal="left" vertical="center"/>
    </xf>
    <xf numFmtId="0" fontId="12" fillId="0" borderId="16" xfId="8" applyFont="1" applyFill="1" applyBorder="1" applyAlignment="1" applyProtection="1">
      <alignment horizontal="left" vertical="center"/>
    </xf>
    <xf numFmtId="181" fontId="12" fillId="0" borderId="47" xfId="9" applyNumberFormat="1" applyFont="1" applyFill="1" applyBorder="1" applyAlignment="1" applyProtection="1">
      <alignment horizontal="right" vertical="center" shrinkToFit="1"/>
    </xf>
    <xf numFmtId="181" fontId="12" fillId="0" borderId="37" xfId="9" applyNumberFormat="1" applyFont="1" applyFill="1" applyBorder="1" applyAlignment="1" applyProtection="1">
      <alignment horizontal="right" vertical="center" shrinkToFit="1"/>
    </xf>
    <xf numFmtId="0" fontId="15" fillId="0" borderId="0" xfId="10" applyFont="1" applyFill="1">
      <alignment vertical="center"/>
    </xf>
    <xf numFmtId="49" fontId="16" fillId="0" borderId="0" xfId="10" applyNumberFormat="1" applyFont="1" applyFill="1" applyAlignment="1">
      <alignment horizontal="center" vertical="center"/>
    </xf>
    <xf numFmtId="49" fontId="15" fillId="0" borderId="0" xfId="10" applyNumberFormat="1" applyFont="1" applyFill="1">
      <alignment vertical="center"/>
    </xf>
    <xf numFmtId="0" fontId="15" fillId="0" borderId="0" xfId="10" applyFont="1">
      <alignment vertical="center"/>
    </xf>
    <xf numFmtId="0" fontId="17" fillId="0" borderId="0" xfId="10" applyFont="1" applyFill="1">
      <alignment vertical="center"/>
    </xf>
    <xf numFmtId="0" fontId="18" fillId="0" borderId="0" xfId="10" applyFont="1" applyFill="1">
      <alignment vertical="center"/>
    </xf>
    <xf numFmtId="0" fontId="15" fillId="0" borderId="48" xfId="10" applyFont="1" applyFill="1" applyBorder="1" applyAlignment="1">
      <alignment horizontal="center" vertical="center"/>
    </xf>
    <xf numFmtId="0" fontId="15" fillId="0" borderId="17" xfId="10" applyFont="1" applyFill="1" applyBorder="1" applyAlignment="1">
      <alignment horizontal="center" vertical="center"/>
    </xf>
    <xf numFmtId="0" fontId="15" fillId="0" borderId="18" xfId="10" applyFont="1" applyFill="1" applyBorder="1" applyAlignment="1">
      <alignment horizontal="center" vertical="center"/>
    </xf>
    <xf numFmtId="0" fontId="15" fillId="0" borderId="49" xfId="10" applyFont="1" applyFill="1" applyBorder="1" applyAlignment="1">
      <alignment horizontal="center" vertical="center"/>
    </xf>
    <xf numFmtId="0" fontId="15" fillId="0" borderId="19" xfId="10" applyFont="1" applyFill="1" applyBorder="1" applyAlignment="1">
      <alignment horizontal="center" vertical="center"/>
    </xf>
    <xf numFmtId="0" fontId="15" fillId="0" borderId="50" xfId="10" applyFont="1" applyFill="1" applyBorder="1" applyAlignment="1">
      <alignment horizontal="center" vertical="center"/>
    </xf>
    <xf numFmtId="0" fontId="15" fillId="0" borderId="39" xfId="10" applyFont="1" applyFill="1" applyBorder="1" applyAlignment="1">
      <alignment horizontal="center" vertical="center"/>
    </xf>
    <xf numFmtId="0" fontId="15" fillId="0" borderId="40" xfId="10" applyFont="1" applyFill="1" applyBorder="1" applyAlignment="1">
      <alignment horizontal="center" vertical="center"/>
    </xf>
    <xf numFmtId="0" fontId="15" fillId="0" borderId="14" xfId="10" applyFont="1" applyFill="1" applyBorder="1" applyAlignment="1">
      <alignment horizontal="center" vertical="center"/>
    </xf>
    <xf numFmtId="0" fontId="15" fillId="0" borderId="15" xfId="10" applyFont="1" applyFill="1" applyBorder="1" applyAlignment="1">
      <alignment horizontal="center" vertical="center"/>
    </xf>
    <xf numFmtId="0" fontId="15" fillId="0" borderId="16" xfId="10" applyFont="1" applyFill="1" applyBorder="1" applyAlignment="1">
      <alignment horizontal="center" vertical="center"/>
    </xf>
    <xf numFmtId="0" fontId="15" fillId="0" borderId="44" xfId="10" applyFont="1" applyFill="1" applyBorder="1" applyAlignment="1">
      <alignment horizontal="center" vertical="center"/>
    </xf>
    <xf numFmtId="0" fontId="15" fillId="0" borderId="5" xfId="10" applyFont="1" applyFill="1" applyBorder="1" applyAlignment="1">
      <alignment horizontal="center" vertical="center"/>
    </xf>
    <xf numFmtId="0" fontId="15" fillId="0" borderId="51" xfId="10" applyFont="1" applyFill="1" applyBorder="1" applyAlignment="1">
      <alignment horizontal="center" vertical="center"/>
    </xf>
    <xf numFmtId="0" fontId="15" fillId="0" borderId="4" xfId="10" applyFont="1" applyFill="1" applyBorder="1" applyAlignment="1">
      <alignment horizontal="center" vertical="center"/>
    </xf>
    <xf numFmtId="0" fontId="15" fillId="0" borderId="52" xfId="10" applyFont="1" applyFill="1" applyBorder="1" applyAlignment="1">
      <alignment horizontal="center" vertical="center"/>
    </xf>
    <xf numFmtId="0" fontId="15" fillId="0" borderId="38" xfId="10" applyFont="1" applyFill="1" applyBorder="1" applyAlignment="1">
      <alignment horizontal="center" vertical="center"/>
    </xf>
    <xf numFmtId="0" fontId="15" fillId="0" borderId="0" xfId="10" applyFont="1" applyFill="1" applyBorder="1" applyAlignment="1">
      <alignment horizontal="center" vertical="center"/>
    </xf>
    <xf numFmtId="0" fontId="15" fillId="0" borderId="53" xfId="10" applyFont="1" applyFill="1" applyBorder="1" applyAlignment="1">
      <alignment horizontal="center" vertical="center"/>
    </xf>
    <xf numFmtId="0" fontId="15" fillId="0" borderId="20" xfId="10" applyFont="1" applyFill="1" applyBorder="1" applyAlignment="1">
      <alignment horizontal="center" vertical="center"/>
    </xf>
    <xf numFmtId="0" fontId="15" fillId="0" borderId="7" xfId="10" applyFont="1" applyFill="1" applyBorder="1" applyAlignment="1">
      <alignment horizontal="center" vertical="center"/>
    </xf>
    <xf numFmtId="0" fontId="15" fillId="0" borderId="54" xfId="10" applyFont="1" applyFill="1" applyBorder="1" applyAlignment="1">
      <alignment horizontal="center" vertical="center"/>
    </xf>
    <xf numFmtId="0" fontId="19" fillId="0" borderId="50" xfId="11" applyFont="1" applyFill="1" applyBorder="1" applyAlignment="1">
      <alignment horizontal="left" vertical="center"/>
    </xf>
    <xf numFmtId="0" fontId="19" fillId="0" borderId="39" xfId="11" applyFont="1" applyFill="1" applyBorder="1" applyAlignment="1">
      <alignment horizontal="left" vertical="center"/>
    </xf>
    <xf numFmtId="0" fontId="19" fillId="0" borderId="40" xfId="11" applyFont="1" applyFill="1" applyBorder="1" applyAlignment="1">
      <alignment horizontal="left" vertical="center"/>
    </xf>
    <xf numFmtId="177" fontId="15" fillId="0" borderId="50" xfId="10" applyNumberFormat="1" applyFont="1" applyFill="1" applyBorder="1" applyAlignment="1">
      <alignment horizontal="right" vertical="center" shrinkToFit="1"/>
    </xf>
    <xf numFmtId="177" fontId="15" fillId="0" borderId="39" xfId="10" applyNumberFormat="1" applyFont="1" applyFill="1" applyBorder="1" applyAlignment="1">
      <alignment horizontal="right" vertical="center" shrinkToFit="1"/>
    </xf>
    <xf numFmtId="177" fontId="15" fillId="0" borderId="40" xfId="10" applyNumberFormat="1" applyFont="1" applyFill="1" applyBorder="1" applyAlignment="1">
      <alignment horizontal="right" vertical="center" shrinkToFit="1"/>
    </xf>
    <xf numFmtId="0" fontId="15" fillId="0" borderId="50" xfId="10" applyFont="1" applyFill="1" applyBorder="1" applyAlignment="1">
      <alignment horizontal="left" vertical="center"/>
    </xf>
    <xf numFmtId="0" fontId="15" fillId="0" borderId="39" xfId="10" applyFont="1" applyFill="1" applyBorder="1" applyAlignment="1">
      <alignment horizontal="left" vertical="center"/>
    </xf>
    <xf numFmtId="0" fontId="15" fillId="0" borderId="40" xfId="10" applyFont="1" applyFill="1" applyBorder="1" applyAlignment="1">
      <alignment horizontal="left" vertical="center"/>
    </xf>
    <xf numFmtId="184" fontId="15" fillId="0" borderId="50" xfId="10" applyNumberFormat="1" applyFont="1" applyFill="1" applyBorder="1" applyAlignment="1">
      <alignment horizontal="right" vertical="center" shrinkToFit="1"/>
    </xf>
    <xf numFmtId="184" fontId="15" fillId="0" borderId="39" xfId="10" applyNumberFormat="1" applyFont="1" applyFill="1" applyBorder="1" applyAlignment="1">
      <alignment horizontal="right" vertical="center" shrinkToFit="1"/>
    </xf>
    <xf numFmtId="184" fontId="15" fillId="0" borderId="40" xfId="10" applyNumberFormat="1" applyFont="1" applyFill="1" applyBorder="1" applyAlignment="1">
      <alignment horizontal="right" vertical="center" shrinkToFit="1"/>
    </xf>
    <xf numFmtId="0" fontId="15" fillId="0" borderId="55" xfId="10" applyFont="1" applyFill="1" applyBorder="1" applyAlignment="1">
      <alignment horizontal="center" vertical="center"/>
    </xf>
    <xf numFmtId="0" fontId="15" fillId="0" borderId="8" xfId="10" applyFont="1" applyFill="1" applyBorder="1" applyAlignment="1">
      <alignment horizontal="center" vertical="center"/>
    </xf>
    <xf numFmtId="0" fontId="15" fillId="0" borderId="56" xfId="10" applyFont="1" applyFill="1" applyBorder="1" applyAlignment="1">
      <alignment horizontal="center" vertical="center"/>
    </xf>
    <xf numFmtId="0" fontId="15" fillId="0" borderId="6" xfId="10" applyFont="1" applyFill="1" applyBorder="1" applyAlignment="1">
      <alignment horizontal="center" vertical="center"/>
    </xf>
    <xf numFmtId="0" fontId="15" fillId="0" borderId="57" xfId="10" applyFont="1" applyFill="1" applyBorder="1" applyAlignment="1">
      <alignment horizontal="center" vertical="center"/>
    </xf>
    <xf numFmtId="0" fontId="15" fillId="0" borderId="26" xfId="10" applyFont="1" applyFill="1" applyBorder="1" applyAlignment="1">
      <alignment vertical="center"/>
    </xf>
    <xf numFmtId="0" fontId="15" fillId="0" borderId="9" xfId="10" applyFont="1" applyFill="1" applyBorder="1" applyAlignment="1">
      <alignment vertical="center"/>
    </xf>
    <xf numFmtId="0" fontId="15" fillId="0" borderId="11" xfId="10" applyFont="1" applyFill="1" applyBorder="1" applyAlignment="1">
      <alignment vertical="center"/>
    </xf>
    <xf numFmtId="0" fontId="15" fillId="0" borderId="10" xfId="10" applyFont="1" applyFill="1" applyBorder="1" applyAlignment="1">
      <alignment horizontal="center" vertical="center"/>
    </xf>
    <xf numFmtId="0" fontId="15" fillId="0" borderId="9" xfId="10" applyFont="1" applyFill="1" applyBorder="1" applyAlignment="1">
      <alignment horizontal="center" vertical="center"/>
    </xf>
    <xf numFmtId="0" fontId="19" fillId="0" borderId="38"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53" xfId="11" applyFont="1" applyFill="1" applyBorder="1" applyAlignment="1">
      <alignment horizontal="left" vertical="center"/>
    </xf>
    <xf numFmtId="177" fontId="15" fillId="0" borderId="38" xfId="10" applyNumberFormat="1" applyFont="1" applyFill="1" applyBorder="1" applyAlignment="1">
      <alignment horizontal="right" vertical="center" shrinkToFit="1"/>
    </xf>
    <xf numFmtId="177" fontId="15" fillId="0" borderId="0" xfId="10" applyNumberFormat="1" applyFont="1" applyFill="1" applyBorder="1" applyAlignment="1">
      <alignment horizontal="right" vertical="center" shrinkToFit="1"/>
    </xf>
    <xf numFmtId="177" fontId="15" fillId="0" borderId="53" xfId="10" applyNumberFormat="1" applyFont="1" applyFill="1" applyBorder="1" applyAlignment="1">
      <alignment horizontal="right" vertical="center" shrinkToFit="1"/>
    </xf>
    <xf numFmtId="0" fontId="15" fillId="0" borderId="38" xfId="10" applyFont="1" applyFill="1" applyBorder="1" applyAlignment="1">
      <alignment horizontal="left" vertical="center"/>
    </xf>
    <xf numFmtId="0" fontId="15" fillId="0" borderId="0" xfId="10" applyFont="1" applyFill="1" applyBorder="1" applyAlignment="1">
      <alignment horizontal="left" vertical="center"/>
    </xf>
    <xf numFmtId="0" fontId="15" fillId="0" borderId="53" xfId="10" applyFont="1" applyFill="1" applyBorder="1" applyAlignment="1">
      <alignment horizontal="left" vertical="center"/>
    </xf>
    <xf numFmtId="184" fontId="15" fillId="0" borderId="38" xfId="10" applyNumberFormat="1" applyFont="1" applyFill="1" applyBorder="1" applyAlignment="1">
      <alignment horizontal="right" vertical="center" shrinkToFit="1"/>
    </xf>
    <xf numFmtId="184" fontId="15" fillId="0" borderId="0" xfId="10" applyNumberFormat="1" applyFont="1" applyFill="1" applyBorder="1" applyAlignment="1">
      <alignment horizontal="right" vertical="center" shrinkToFit="1"/>
    </xf>
    <xf numFmtId="184" fontId="15" fillId="0" borderId="53" xfId="10" applyNumberFormat="1" applyFont="1" applyFill="1" applyBorder="1" applyAlignment="1">
      <alignment horizontal="right" vertical="center" shrinkToFit="1"/>
    </xf>
    <xf numFmtId="0" fontId="15" fillId="0" borderId="58" xfId="10" applyFont="1" applyFill="1" applyBorder="1" applyAlignment="1">
      <alignment horizontal="center" vertical="center"/>
    </xf>
    <xf numFmtId="0" fontId="15" fillId="0" borderId="3" xfId="10" applyFont="1" applyFill="1" applyBorder="1" applyAlignment="1">
      <alignment horizontal="center" vertical="center"/>
    </xf>
    <xf numFmtId="0" fontId="15" fillId="0" borderId="42" xfId="10" applyFont="1" applyFill="1" applyBorder="1" applyAlignment="1">
      <alignment horizontal="center" vertical="center"/>
    </xf>
    <xf numFmtId="0" fontId="15" fillId="0" borderId="1" xfId="10" applyFont="1" applyFill="1" applyBorder="1" applyAlignment="1">
      <alignment horizontal="center" vertical="center"/>
    </xf>
    <xf numFmtId="0" fontId="15" fillId="0" borderId="43" xfId="10" applyFont="1" applyFill="1" applyBorder="1" applyAlignment="1">
      <alignment horizontal="center" vertical="center"/>
    </xf>
    <xf numFmtId="0" fontId="15" fillId="0" borderId="30" xfId="10" applyFont="1" applyFill="1" applyBorder="1" applyAlignment="1">
      <alignment horizontal="center" vertical="center"/>
    </xf>
    <xf numFmtId="0" fontId="15" fillId="0" borderId="2" xfId="10" applyFont="1" applyFill="1" applyBorder="1" applyAlignment="1">
      <alignment horizontal="center" vertical="center"/>
    </xf>
    <xf numFmtId="49" fontId="15" fillId="0" borderId="1" xfId="10" applyNumberFormat="1" applyFont="1" applyFill="1" applyBorder="1" applyAlignment="1">
      <alignment horizontal="center" vertical="center"/>
    </xf>
    <xf numFmtId="49" fontId="15" fillId="0" borderId="2" xfId="10" applyNumberFormat="1" applyFont="1" applyFill="1" applyBorder="1" applyAlignment="1">
      <alignment horizontal="center" vertical="center"/>
    </xf>
    <xf numFmtId="49" fontId="15" fillId="0" borderId="41" xfId="10" applyNumberFormat="1" applyFont="1" applyFill="1" applyBorder="1" applyAlignment="1">
      <alignment horizontal="center" vertical="center"/>
    </xf>
    <xf numFmtId="185" fontId="15" fillId="0" borderId="38" xfId="10" applyNumberFormat="1" applyFont="1" applyFill="1" applyBorder="1" applyAlignment="1">
      <alignment horizontal="right" vertical="center" shrinkToFit="1"/>
    </xf>
    <xf numFmtId="185" fontId="15" fillId="0" borderId="0" xfId="10" applyNumberFormat="1" applyFont="1" applyFill="1" applyBorder="1" applyAlignment="1">
      <alignment horizontal="right" vertical="center" shrinkToFit="1"/>
    </xf>
    <xf numFmtId="185" fontId="15" fillId="0" borderId="53" xfId="10" applyNumberFormat="1" applyFont="1" applyFill="1" applyBorder="1" applyAlignment="1">
      <alignment horizontal="right" vertical="center" shrinkToFit="1"/>
    </xf>
    <xf numFmtId="49" fontId="15" fillId="0" borderId="4" xfId="10" applyNumberFormat="1" applyFont="1" applyFill="1" applyBorder="1" applyAlignment="1">
      <alignment horizontal="center" vertical="center"/>
    </xf>
    <xf numFmtId="49" fontId="15" fillId="0" borderId="0" xfId="10" applyNumberFormat="1" applyFont="1" applyFill="1" applyBorder="1" applyAlignment="1">
      <alignment horizontal="center" vertical="center"/>
    </xf>
    <xf numFmtId="49" fontId="15" fillId="0" borderId="53" xfId="10" applyNumberFormat="1" applyFont="1" applyFill="1" applyBorder="1" applyAlignment="1">
      <alignment horizontal="center" vertical="center"/>
    </xf>
    <xf numFmtId="0" fontId="15" fillId="0" borderId="45" xfId="10" applyFont="1" applyFill="1" applyBorder="1" applyAlignment="1">
      <alignment horizontal="center" vertical="center"/>
    </xf>
    <xf numFmtId="0" fontId="15" fillId="0" borderId="59" xfId="10" applyFont="1" applyFill="1" applyBorder="1" applyAlignment="1">
      <alignment horizontal="center" vertical="center"/>
    </xf>
    <xf numFmtId="0" fontId="15" fillId="0" borderId="60" xfId="10" applyFont="1" applyFill="1" applyBorder="1" applyAlignment="1">
      <alignment horizontal="center" vertical="center"/>
    </xf>
    <xf numFmtId="0" fontId="15" fillId="0" borderId="61" xfId="10" applyFont="1" applyFill="1" applyBorder="1" applyAlignment="1">
      <alignment horizontal="center" vertical="center"/>
    </xf>
    <xf numFmtId="0" fontId="15" fillId="0" borderId="62" xfId="10" applyFont="1" applyFill="1" applyBorder="1" applyAlignment="1">
      <alignment horizontal="center" vertical="center"/>
    </xf>
    <xf numFmtId="0" fontId="15" fillId="0" borderId="63" xfId="10" applyFont="1" applyFill="1" applyBorder="1" applyAlignment="1">
      <alignment horizontal="center" vertical="center"/>
    </xf>
    <xf numFmtId="0" fontId="15" fillId="0" borderId="64" xfId="10" applyFont="1" applyFill="1" applyBorder="1" applyAlignment="1">
      <alignment horizontal="center" vertical="center"/>
    </xf>
    <xf numFmtId="49" fontId="15" fillId="0" borderId="61" xfId="10" applyNumberFormat="1" applyFont="1" applyFill="1" applyBorder="1" applyAlignment="1">
      <alignment horizontal="center" vertical="center"/>
    </xf>
    <xf numFmtId="49" fontId="15" fillId="0" borderId="64" xfId="10" applyNumberFormat="1" applyFont="1" applyFill="1" applyBorder="1" applyAlignment="1">
      <alignment horizontal="center" vertical="center"/>
    </xf>
    <xf numFmtId="49" fontId="15" fillId="0" borderId="65" xfId="10" applyNumberFormat="1" applyFont="1" applyFill="1" applyBorder="1" applyAlignment="1">
      <alignment horizontal="center" vertical="center"/>
    </xf>
    <xf numFmtId="186" fontId="15" fillId="0" borderId="38" xfId="10" applyNumberFormat="1" applyFont="1" applyFill="1" applyBorder="1" applyAlignment="1">
      <alignment horizontal="right" vertical="center" shrinkToFit="1"/>
    </xf>
    <xf numFmtId="186" fontId="15" fillId="0" borderId="0" xfId="10" applyNumberFormat="1" applyFont="1" applyFill="1" applyBorder="1" applyAlignment="1">
      <alignment horizontal="right" vertical="center" shrinkToFit="1"/>
    </xf>
    <xf numFmtId="186" fontId="15" fillId="0" borderId="53" xfId="10" applyNumberFormat="1" applyFont="1" applyFill="1" applyBorder="1" applyAlignment="1">
      <alignment horizontal="right" vertical="center" shrinkToFit="1"/>
    </xf>
    <xf numFmtId="0" fontId="15" fillId="0" borderId="66" xfId="10" applyFont="1" applyFill="1" applyBorder="1" applyAlignment="1">
      <alignment horizontal="center" vertical="center"/>
    </xf>
    <xf numFmtId="0" fontId="15" fillId="0" borderId="67" xfId="10" applyFont="1" applyFill="1" applyBorder="1" applyAlignment="1">
      <alignment vertical="center"/>
    </xf>
    <xf numFmtId="0" fontId="15" fillId="0" borderId="21" xfId="10" applyFont="1" applyFill="1" applyBorder="1" applyAlignment="1">
      <alignment vertical="center"/>
    </xf>
    <xf numFmtId="0" fontId="15" fillId="0" borderId="68" xfId="10" applyFont="1" applyFill="1" applyBorder="1" applyAlignment="1">
      <alignment vertical="center"/>
    </xf>
    <xf numFmtId="177" fontId="15" fillId="0" borderId="67" xfId="10" applyNumberFormat="1" applyFont="1" applyFill="1" applyBorder="1" applyAlignment="1">
      <alignment horizontal="right" vertical="center" shrinkToFit="1"/>
    </xf>
    <xf numFmtId="177" fontId="15" fillId="0" borderId="21" xfId="10" applyNumberFormat="1" applyFont="1" applyFill="1" applyBorder="1" applyAlignment="1">
      <alignment horizontal="right" vertical="center" shrinkToFit="1"/>
    </xf>
    <xf numFmtId="177" fontId="15" fillId="0" borderId="22" xfId="10" applyNumberFormat="1" applyFont="1" applyFill="1" applyBorder="1" applyAlignment="1">
      <alignment horizontal="right" vertical="center" shrinkToFit="1"/>
    </xf>
    <xf numFmtId="0" fontId="15" fillId="0" borderId="10" xfId="10" applyFont="1" applyFill="1" applyBorder="1" applyAlignment="1">
      <alignment vertical="center"/>
    </xf>
    <xf numFmtId="177" fontId="15" fillId="0" borderId="10" xfId="10" applyNumberFormat="1" applyFont="1" applyFill="1" applyBorder="1" applyAlignment="1">
      <alignment horizontal="right" vertical="center" shrinkToFit="1"/>
    </xf>
    <xf numFmtId="177" fontId="15" fillId="0" borderId="9" xfId="10" applyNumberFormat="1" applyFont="1" applyFill="1" applyBorder="1" applyAlignment="1">
      <alignment horizontal="right" vertical="center" shrinkToFit="1"/>
    </xf>
    <xf numFmtId="177" fontId="15" fillId="0" borderId="27" xfId="10" applyNumberFormat="1" applyFont="1" applyFill="1" applyBorder="1" applyAlignment="1">
      <alignment horizontal="right" vertical="center" shrinkToFit="1"/>
    </xf>
    <xf numFmtId="0" fontId="15" fillId="0" borderId="50" xfId="10" applyFont="1" applyFill="1" applyBorder="1" applyAlignment="1">
      <alignment horizontal="left" vertical="center"/>
    </xf>
    <xf numFmtId="0" fontId="15" fillId="0" borderId="39" xfId="10" applyFont="1" applyFill="1" applyBorder="1" applyAlignment="1">
      <alignment horizontal="left" vertical="center"/>
    </xf>
    <xf numFmtId="0" fontId="15" fillId="0" borderId="40" xfId="10" applyFont="1" applyFill="1" applyBorder="1" applyAlignment="1">
      <alignment horizontal="left" vertical="center"/>
    </xf>
    <xf numFmtId="187" fontId="15" fillId="0" borderId="50" xfId="10" applyNumberFormat="1" applyFont="1" applyFill="1" applyBorder="1" applyAlignment="1">
      <alignment horizontal="right" vertical="center" shrinkToFit="1"/>
    </xf>
    <xf numFmtId="187" fontId="15" fillId="0" borderId="39" xfId="10" applyNumberFormat="1" applyFont="1" applyFill="1" applyBorder="1" applyAlignment="1">
      <alignment horizontal="right" vertical="center" shrinkToFit="1"/>
    </xf>
    <xf numFmtId="187" fontId="15" fillId="0" borderId="40" xfId="10" applyNumberFormat="1" applyFont="1" applyFill="1" applyBorder="1" applyAlignment="1">
      <alignment horizontal="right" vertical="center" shrinkToFit="1"/>
    </xf>
    <xf numFmtId="0" fontId="15" fillId="0" borderId="46" xfId="10" applyFont="1" applyFill="1" applyBorder="1" applyAlignment="1">
      <alignment vertical="center"/>
    </xf>
    <xf numFmtId="0" fontId="15" fillId="0" borderId="32" xfId="10" applyFont="1" applyFill="1" applyBorder="1" applyAlignment="1">
      <alignment vertical="center"/>
    </xf>
    <xf numFmtId="0" fontId="15" fillId="0" borderId="69" xfId="10" applyFont="1" applyFill="1" applyBorder="1" applyAlignment="1">
      <alignment vertical="center"/>
    </xf>
    <xf numFmtId="188" fontId="15" fillId="0" borderId="46" xfId="10" applyNumberFormat="1" applyFont="1" applyFill="1" applyBorder="1" applyAlignment="1">
      <alignment horizontal="right" vertical="center" shrinkToFit="1"/>
    </xf>
    <xf numFmtId="188" fontId="15" fillId="0" borderId="32" xfId="10" applyNumberFormat="1" applyFont="1" applyFill="1" applyBorder="1" applyAlignment="1">
      <alignment horizontal="right" vertical="center" shrinkToFit="1"/>
    </xf>
    <xf numFmtId="188" fontId="15" fillId="0" borderId="33" xfId="10" applyNumberFormat="1" applyFont="1" applyFill="1" applyBorder="1" applyAlignment="1">
      <alignment horizontal="right" vertical="center" shrinkToFit="1"/>
    </xf>
    <xf numFmtId="0" fontId="15" fillId="0" borderId="50" xfId="10" applyFont="1" applyFill="1" applyBorder="1" applyAlignment="1">
      <alignment horizontal="center" vertical="center" wrapText="1"/>
    </xf>
    <xf numFmtId="0" fontId="15" fillId="0" borderId="39" xfId="10" applyFont="1" applyFill="1" applyBorder="1" applyAlignment="1">
      <alignment horizontal="center" vertical="center" wrapText="1"/>
    </xf>
    <xf numFmtId="0" fontId="15" fillId="0" borderId="17" xfId="10" applyFont="1" applyFill="1" applyBorder="1" applyAlignment="1">
      <alignment horizontal="center" vertical="center" wrapText="1"/>
    </xf>
    <xf numFmtId="0" fontId="19" fillId="0" borderId="49" xfId="10" applyFont="1" applyFill="1" applyBorder="1" applyAlignment="1">
      <alignment vertical="center"/>
    </xf>
    <xf numFmtId="0" fontId="19" fillId="0" borderId="21" xfId="10" applyFont="1" applyFill="1" applyBorder="1" applyAlignment="1">
      <alignment vertical="center"/>
    </xf>
    <xf numFmtId="0" fontId="19" fillId="0" borderId="68" xfId="10" applyFont="1" applyFill="1" applyBorder="1" applyAlignment="1">
      <alignment vertical="center"/>
    </xf>
    <xf numFmtId="177" fontId="19" fillId="0" borderId="49" xfId="10" applyNumberFormat="1" applyFont="1" applyFill="1" applyBorder="1" applyAlignment="1">
      <alignment horizontal="right" vertical="center" shrinkToFit="1"/>
    </xf>
    <xf numFmtId="177" fontId="19" fillId="0" borderId="39" xfId="10" applyNumberFormat="1" applyFont="1" applyFill="1" applyBorder="1" applyAlignment="1">
      <alignment horizontal="right" vertical="center" shrinkToFit="1"/>
    </xf>
    <xf numFmtId="177" fontId="19" fillId="0" borderId="40" xfId="10" applyNumberFormat="1" applyFont="1" applyFill="1" applyBorder="1" applyAlignment="1">
      <alignment horizontal="right" vertical="center" shrinkToFit="1"/>
    </xf>
    <xf numFmtId="0" fontId="15" fillId="0" borderId="26" xfId="10" applyFont="1" applyFill="1" applyBorder="1" applyAlignment="1">
      <alignment horizontal="center" vertical="center"/>
    </xf>
    <xf numFmtId="0" fontId="15" fillId="0" borderId="11" xfId="10" applyFont="1" applyFill="1" applyBorder="1" applyAlignment="1">
      <alignment horizontal="center" vertical="center"/>
    </xf>
    <xf numFmtId="0" fontId="15" fillId="0" borderId="27" xfId="10" applyFont="1" applyFill="1" applyBorder="1" applyAlignment="1">
      <alignment horizontal="center" vertical="center"/>
    </xf>
    <xf numFmtId="0" fontId="15" fillId="0" borderId="38" xfId="10" applyFont="1" applyFill="1" applyBorder="1" applyAlignment="1">
      <alignment horizontal="center" vertical="center" wrapText="1"/>
    </xf>
    <xf numFmtId="0" fontId="15" fillId="0" borderId="0" xfId="10" applyFont="1" applyFill="1" applyBorder="1" applyAlignment="1">
      <alignment horizontal="center" vertical="center" wrapText="1"/>
    </xf>
    <xf numFmtId="0" fontId="15" fillId="0" borderId="5" xfId="10" applyFont="1" applyFill="1" applyBorder="1" applyAlignment="1">
      <alignment horizontal="center" vertical="center" wrapText="1"/>
    </xf>
    <xf numFmtId="0" fontId="19" fillId="0" borderId="56" xfId="12" applyFont="1" applyFill="1" applyBorder="1" applyAlignment="1">
      <alignment vertical="center"/>
    </xf>
    <xf numFmtId="0" fontId="19" fillId="0" borderId="1" xfId="12" applyFont="1" applyFill="1" applyBorder="1" applyAlignment="1">
      <alignment horizontal="center" vertical="center" shrinkToFit="1"/>
    </xf>
    <xf numFmtId="0" fontId="19" fillId="0" borderId="2" xfId="12" applyFont="1" applyFill="1" applyBorder="1" applyAlignment="1">
      <alignment horizontal="center" vertical="center" shrinkToFit="1"/>
    </xf>
    <xf numFmtId="0" fontId="19" fillId="0" borderId="3" xfId="12" applyFont="1" applyFill="1" applyBorder="1" applyAlignment="1">
      <alignment horizontal="center" vertical="center" shrinkToFit="1"/>
    </xf>
    <xf numFmtId="177" fontId="19" fillId="0" borderId="10" xfId="10" applyNumberFormat="1" applyFont="1" applyFill="1" applyBorder="1" applyAlignment="1">
      <alignment horizontal="right" vertical="center" shrinkToFit="1"/>
    </xf>
    <xf numFmtId="177" fontId="19" fillId="0" borderId="9" xfId="10" applyNumberFormat="1" applyFont="1" applyFill="1" applyBorder="1" applyAlignment="1">
      <alignment horizontal="right" vertical="center" shrinkToFit="1"/>
    </xf>
    <xf numFmtId="177" fontId="19" fillId="0" borderId="27" xfId="10" applyNumberFormat="1" applyFont="1" applyFill="1" applyBorder="1" applyAlignment="1">
      <alignment horizontal="right" vertical="center" shrinkToFit="1"/>
    </xf>
    <xf numFmtId="177" fontId="15" fillId="0" borderId="11" xfId="10" applyNumberFormat="1" applyFont="1" applyFill="1" applyBorder="1" applyAlignment="1">
      <alignment horizontal="right" vertical="center" shrinkToFit="1"/>
    </xf>
    <xf numFmtId="0" fontId="19" fillId="0" borderId="1" xfId="10" applyFont="1" applyFill="1" applyBorder="1" applyAlignment="1">
      <alignment vertical="center"/>
    </xf>
    <xf numFmtId="0" fontId="19" fillId="0" borderId="9" xfId="10" applyFont="1" applyFill="1" applyBorder="1" applyAlignment="1">
      <alignment vertical="center"/>
    </xf>
    <xf numFmtId="0" fontId="19" fillId="0" borderId="11" xfId="10" applyFont="1" applyFill="1" applyBorder="1" applyAlignment="1">
      <alignment vertical="center"/>
    </xf>
    <xf numFmtId="184" fontId="15" fillId="0" borderId="10" xfId="10" applyNumberFormat="1" applyFont="1" applyFill="1" applyBorder="1" applyAlignment="1">
      <alignment horizontal="right" vertical="center" shrinkToFit="1"/>
    </xf>
    <xf numFmtId="184" fontId="15" fillId="0" borderId="9" xfId="10" applyNumberFormat="1" applyFont="1" applyFill="1" applyBorder="1" applyAlignment="1">
      <alignment horizontal="right" vertical="center" shrinkToFit="1"/>
    </xf>
    <xf numFmtId="184" fontId="15" fillId="0" borderId="11" xfId="10" applyNumberFormat="1" applyFont="1" applyFill="1" applyBorder="1" applyAlignment="1">
      <alignment horizontal="right" vertical="center" shrinkToFit="1"/>
    </xf>
    <xf numFmtId="184" fontId="15" fillId="0" borderId="27" xfId="10" applyNumberFormat="1" applyFont="1" applyFill="1" applyBorder="1" applyAlignment="1">
      <alignment horizontal="right" vertical="center" shrinkToFit="1"/>
    </xf>
    <xf numFmtId="0" fontId="15" fillId="0" borderId="63" xfId="10" applyFont="1" applyFill="1" applyBorder="1" applyAlignment="1">
      <alignment horizontal="left" vertical="center"/>
    </xf>
    <xf numFmtId="0" fontId="15" fillId="0" borderId="64" xfId="10" applyFont="1" applyFill="1" applyBorder="1" applyAlignment="1">
      <alignment horizontal="left" vertical="center"/>
    </xf>
    <xf numFmtId="0" fontId="15" fillId="0" borderId="65" xfId="10" applyFont="1" applyFill="1" applyBorder="1" applyAlignment="1">
      <alignment horizontal="left" vertical="center"/>
    </xf>
    <xf numFmtId="184" fontId="15" fillId="0" borderId="63" xfId="10" applyNumberFormat="1" applyFont="1" applyFill="1" applyBorder="1" applyAlignment="1">
      <alignment horizontal="right" vertical="center" shrinkToFit="1"/>
    </xf>
    <xf numFmtId="184" fontId="15" fillId="0" borderId="64" xfId="10" applyNumberFormat="1" applyFont="1" applyFill="1" applyBorder="1" applyAlignment="1">
      <alignment horizontal="right" vertical="center" shrinkToFit="1"/>
    </xf>
    <xf numFmtId="184" fontId="15" fillId="0" borderId="65" xfId="10" applyNumberFormat="1" applyFont="1" applyFill="1" applyBorder="1" applyAlignment="1">
      <alignment horizontal="right" vertical="center" shrinkToFit="1"/>
    </xf>
    <xf numFmtId="0" fontId="15" fillId="0" borderId="50" xfId="13" applyFont="1" applyFill="1" applyBorder="1" applyAlignment="1">
      <alignment horizontal="left" vertical="center"/>
    </xf>
    <xf numFmtId="0" fontId="15" fillId="0" borderId="39" xfId="13" applyFont="1" applyFill="1" applyBorder="1" applyAlignment="1">
      <alignment horizontal="left" vertical="center"/>
    </xf>
    <xf numFmtId="0" fontId="15" fillId="0" borderId="40" xfId="13" applyFont="1" applyFill="1" applyBorder="1" applyAlignment="1">
      <alignment horizontal="left" vertical="center"/>
    </xf>
    <xf numFmtId="187" fontId="15" fillId="0" borderId="50" xfId="10" applyNumberFormat="1" applyFont="1" applyFill="1" applyBorder="1" applyAlignment="1">
      <alignment vertical="center" shrinkToFit="1"/>
    </xf>
    <xf numFmtId="187" fontId="15" fillId="0" borderId="39" xfId="10" applyNumberFormat="1" applyFont="1" applyFill="1" applyBorder="1" applyAlignment="1">
      <alignment vertical="center" shrinkToFit="1"/>
    </xf>
    <xf numFmtId="187" fontId="15" fillId="0" borderId="40" xfId="10" applyNumberFormat="1" applyFont="1" applyFill="1" applyBorder="1" applyAlignment="1">
      <alignment vertical="center" shrinkToFit="1"/>
    </xf>
    <xf numFmtId="0" fontId="19" fillId="0" borderId="2" xfId="10" applyFont="1" applyFill="1" applyBorder="1" applyAlignment="1">
      <alignment vertical="center"/>
    </xf>
    <xf numFmtId="0" fontId="19" fillId="0" borderId="3" xfId="10" applyFont="1" applyFill="1" applyBorder="1" applyAlignment="1">
      <alignment vertical="center"/>
    </xf>
    <xf numFmtId="188" fontId="19" fillId="0" borderId="1" xfId="10" applyNumberFormat="1" applyFont="1" applyFill="1" applyBorder="1" applyAlignment="1">
      <alignment horizontal="right" vertical="center" shrinkToFit="1"/>
    </xf>
    <xf numFmtId="188" fontId="19" fillId="0" borderId="2" xfId="10" applyNumberFormat="1" applyFont="1" applyFill="1" applyBorder="1" applyAlignment="1">
      <alignment horizontal="right" vertical="center" shrinkToFit="1"/>
    </xf>
    <xf numFmtId="188" fontId="19" fillId="0" borderId="41" xfId="10" applyNumberFormat="1" applyFont="1" applyFill="1" applyBorder="1" applyAlignment="1">
      <alignment horizontal="right" vertical="center" shrinkToFit="1"/>
    </xf>
    <xf numFmtId="0" fontId="15" fillId="0" borderId="38" xfId="10" applyFont="1" applyFill="1" applyBorder="1" applyAlignment="1">
      <alignment horizontal="left" vertical="center"/>
    </xf>
    <xf numFmtId="0" fontId="21" fillId="0" borderId="0" xfId="10" applyFont="1" applyFill="1" applyBorder="1" applyAlignment="1">
      <alignment horizontal="left" vertical="center" wrapText="1"/>
    </xf>
    <xf numFmtId="0" fontId="21" fillId="0" borderId="53" xfId="10" applyFont="1" applyFill="1" applyBorder="1" applyAlignment="1">
      <alignment horizontal="left" vertical="center" wrapText="1"/>
    </xf>
    <xf numFmtId="0" fontId="15" fillId="0" borderId="63" xfId="10" applyFont="1" applyFill="1" applyBorder="1" applyAlignment="1">
      <alignment horizontal="center" vertical="center" wrapText="1"/>
    </xf>
    <xf numFmtId="0" fontId="15" fillId="0" borderId="64" xfId="10" applyFont="1" applyFill="1" applyBorder="1" applyAlignment="1">
      <alignment horizontal="center" vertical="center" wrapText="1"/>
    </xf>
    <xf numFmtId="0" fontId="15" fillId="0" borderId="59" xfId="10" applyFont="1" applyFill="1" applyBorder="1" applyAlignment="1">
      <alignment horizontal="center" vertical="center" wrapText="1"/>
    </xf>
    <xf numFmtId="0" fontId="19" fillId="0" borderId="60" xfId="12" applyFont="1" applyFill="1" applyBorder="1" applyAlignment="1">
      <alignment horizontal="center" vertical="center"/>
    </xf>
    <xf numFmtId="0" fontId="19" fillId="0" borderId="46" xfId="12" applyFont="1" applyFill="1" applyBorder="1" applyAlignment="1">
      <alignment horizontal="center" vertical="center" shrinkToFit="1"/>
    </xf>
    <xf numFmtId="0" fontId="19" fillId="0" borderId="32" xfId="12" applyFont="1" applyFill="1" applyBorder="1" applyAlignment="1">
      <alignment horizontal="center" vertical="center" shrinkToFit="1"/>
    </xf>
    <xf numFmtId="0" fontId="19" fillId="0" borderId="69" xfId="12" applyFont="1" applyFill="1" applyBorder="1" applyAlignment="1">
      <alignment horizontal="center" vertical="center" shrinkToFit="1"/>
    </xf>
    <xf numFmtId="0" fontId="15" fillId="0" borderId="70" xfId="10" applyFont="1" applyFill="1" applyBorder="1" applyAlignment="1">
      <alignment horizontal="center" vertical="center"/>
    </xf>
    <xf numFmtId="0" fontId="15" fillId="0" borderId="47" xfId="10" applyFont="1" applyFill="1" applyBorder="1" applyAlignment="1">
      <alignment horizontal="center" vertical="center"/>
    </xf>
    <xf numFmtId="186" fontId="15" fillId="0" borderId="47" xfId="10" applyNumberFormat="1" applyFont="1" applyFill="1" applyBorder="1" applyAlignment="1">
      <alignment horizontal="right" vertical="center" shrinkToFit="1"/>
    </xf>
    <xf numFmtId="186" fontId="15" fillId="0" borderId="71" xfId="10" applyNumberFormat="1" applyFont="1" applyFill="1" applyBorder="1" applyAlignment="1">
      <alignment horizontal="right" vertical="center" shrinkToFit="1"/>
    </xf>
    <xf numFmtId="186" fontId="15" fillId="0" borderId="37" xfId="10" applyNumberFormat="1" applyFont="1" applyFill="1" applyBorder="1" applyAlignment="1">
      <alignment horizontal="right" vertical="center" shrinkToFit="1"/>
    </xf>
    <xf numFmtId="184" fontId="15" fillId="0" borderId="46" xfId="10" applyNumberFormat="1" applyFont="1" applyFill="1" applyBorder="1" applyAlignment="1">
      <alignment horizontal="right" vertical="center" shrinkToFit="1"/>
    </xf>
    <xf numFmtId="184" fontId="15" fillId="0" borderId="32" xfId="10" applyNumberFormat="1" applyFont="1" applyFill="1" applyBorder="1" applyAlignment="1">
      <alignment horizontal="right" vertical="center" shrinkToFit="1"/>
    </xf>
    <xf numFmtId="184" fontId="15" fillId="0" borderId="69" xfId="10" applyNumberFormat="1" applyFont="1" applyFill="1" applyBorder="1" applyAlignment="1">
      <alignment horizontal="right" vertical="center" shrinkToFit="1"/>
    </xf>
    <xf numFmtId="184" fontId="15" fillId="0" borderId="33" xfId="10" applyNumberFormat="1" applyFont="1" applyFill="1" applyBorder="1" applyAlignment="1">
      <alignment horizontal="right" vertical="center" shrinkToFit="1"/>
    </xf>
    <xf numFmtId="177" fontId="15" fillId="0" borderId="47" xfId="10" applyNumberFormat="1" applyFont="1" applyFill="1" applyBorder="1" applyAlignment="1">
      <alignment horizontal="right" vertical="center" shrinkToFit="1"/>
    </xf>
    <xf numFmtId="177" fontId="15" fillId="0" borderId="71" xfId="10" applyNumberFormat="1" applyFont="1" applyFill="1" applyBorder="1" applyAlignment="1">
      <alignment horizontal="right" vertical="center" shrinkToFit="1"/>
    </xf>
    <xf numFmtId="177" fontId="15" fillId="0" borderId="37" xfId="10" applyNumberFormat="1" applyFont="1" applyFill="1" applyBorder="1" applyAlignment="1">
      <alignment horizontal="right" vertical="center" shrinkToFit="1"/>
    </xf>
    <xf numFmtId="177" fontId="15" fillId="0" borderId="39" xfId="10" applyNumberFormat="1" applyFont="1" applyFill="1" applyBorder="1" applyAlignment="1">
      <alignment horizontal="right" vertical="center"/>
    </xf>
    <xf numFmtId="177" fontId="15" fillId="0" borderId="40" xfId="10" applyNumberFormat="1" applyFont="1" applyFill="1" applyBorder="1" applyAlignment="1">
      <alignment horizontal="right" vertical="center"/>
    </xf>
    <xf numFmtId="184" fontId="15" fillId="0" borderId="64" xfId="10" applyNumberFormat="1" applyFont="1" applyFill="1" applyBorder="1" applyAlignment="1">
      <alignment horizontal="right" vertical="center"/>
    </xf>
    <xf numFmtId="184" fontId="15" fillId="0" borderId="65" xfId="10" applyNumberFormat="1" applyFont="1" applyFill="1" applyBorder="1" applyAlignment="1">
      <alignment horizontal="right" vertical="center"/>
    </xf>
    <xf numFmtId="0" fontId="15" fillId="0" borderId="31" xfId="10" applyFont="1" applyFill="1" applyBorder="1" applyAlignment="1">
      <alignment vertical="center"/>
    </xf>
    <xf numFmtId="0" fontId="15" fillId="0" borderId="36" xfId="10" applyFont="1" applyFill="1" applyBorder="1" applyAlignment="1">
      <alignment horizontal="center" vertical="center"/>
    </xf>
    <xf numFmtId="0" fontId="15" fillId="0" borderId="33" xfId="10" applyFont="1" applyFill="1" applyBorder="1" applyAlignment="1">
      <alignment horizontal="center" vertical="center"/>
    </xf>
    <xf numFmtId="0" fontId="15" fillId="0" borderId="72" xfId="10" applyFont="1" applyFill="1" applyBorder="1" applyAlignment="1">
      <alignment horizontal="center" vertical="center"/>
    </xf>
    <xf numFmtId="0" fontId="15" fillId="0" borderId="73" xfId="10" applyFont="1" applyFill="1" applyBorder="1" applyAlignment="1">
      <alignment horizontal="center" vertical="center"/>
    </xf>
    <xf numFmtId="0" fontId="15" fillId="0" borderId="21" xfId="10" applyFont="1" applyFill="1" applyBorder="1" applyAlignment="1">
      <alignment horizontal="center" vertical="center"/>
    </xf>
    <xf numFmtId="0" fontId="15" fillId="0" borderId="22" xfId="10" applyFont="1" applyFill="1" applyBorder="1" applyAlignment="1">
      <alignment horizontal="center" vertical="center"/>
    </xf>
    <xf numFmtId="0" fontId="15" fillId="0" borderId="30" xfId="10" applyFont="1" applyFill="1" applyBorder="1" applyAlignment="1">
      <alignment horizontal="center" vertical="center" textRotation="255"/>
    </xf>
    <xf numFmtId="0" fontId="15" fillId="0" borderId="2" xfId="10" applyFont="1" applyFill="1" applyBorder="1" applyAlignment="1">
      <alignment horizontal="center" vertical="center" textRotation="255"/>
    </xf>
    <xf numFmtId="0" fontId="15" fillId="0" borderId="3" xfId="10" applyFont="1" applyFill="1" applyBorder="1" applyAlignment="1">
      <alignment horizontal="center" vertical="center" textRotation="255"/>
    </xf>
    <xf numFmtId="0" fontId="21" fillId="0" borderId="1" xfId="10" applyFont="1" applyFill="1" applyBorder="1" applyAlignment="1">
      <alignment horizontal="center" vertical="center" wrapText="1"/>
    </xf>
    <xf numFmtId="0" fontId="21" fillId="0" borderId="2" xfId="10" applyFont="1" applyFill="1" applyBorder="1" applyAlignment="1">
      <alignment horizontal="center" vertical="center" wrapText="1"/>
    </xf>
    <xf numFmtId="0" fontId="21" fillId="0" borderId="3" xfId="10" applyFont="1" applyFill="1" applyBorder="1" applyAlignment="1">
      <alignment horizontal="center" vertical="center" wrapText="1"/>
    </xf>
    <xf numFmtId="0" fontId="15" fillId="0" borderId="1" xfId="10" applyFont="1" applyFill="1" applyBorder="1" applyAlignment="1">
      <alignment horizontal="center" vertical="center" textRotation="255"/>
    </xf>
    <xf numFmtId="0" fontId="15" fillId="0" borderId="1" xfId="10" applyFont="1" applyFill="1" applyBorder="1" applyAlignment="1">
      <alignment horizontal="center" vertical="center" wrapText="1"/>
    </xf>
    <xf numFmtId="0" fontId="15" fillId="0" borderId="2" xfId="10" applyFont="1" applyFill="1" applyBorder="1" applyAlignment="1">
      <alignment horizontal="center" vertical="center" wrapText="1"/>
    </xf>
    <xf numFmtId="0" fontId="15" fillId="0" borderId="3" xfId="10" applyFont="1" applyFill="1" applyBorder="1" applyAlignment="1">
      <alignment horizontal="center" vertical="center" wrapText="1"/>
    </xf>
    <xf numFmtId="0" fontId="21" fillId="0" borderId="41" xfId="10" applyFont="1" applyFill="1" applyBorder="1" applyAlignment="1">
      <alignment horizontal="center" vertical="center" wrapText="1"/>
    </xf>
    <xf numFmtId="0" fontId="19" fillId="0" borderId="63" xfId="11" applyFont="1" applyFill="1" applyBorder="1" applyAlignment="1">
      <alignment horizontal="left" vertical="center"/>
    </xf>
    <xf numFmtId="0" fontId="19" fillId="0" borderId="64" xfId="11" applyFont="1" applyFill="1" applyBorder="1" applyAlignment="1">
      <alignment horizontal="left" vertical="center"/>
    </xf>
    <xf numFmtId="0" fontId="19" fillId="0" borderId="65" xfId="11" applyFont="1" applyFill="1" applyBorder="1" applyAlignment="1">
      <alignment horizontal="left" vertical="center"/>
    </xf>
    <xf numFmtId="177" fontId="15" fillId="0" borderId="63" xfId="10" applyNumberFormat="1" applyFont="1" applyFill="1" applyBorder="1" applyAlignment="1">
      <alignment horizontal="right" vertical="center" shrinkToFit="1"/>
    </xf>
    <xf numFmtId="177" fontId="15" fillId="0" borderId="64" xfId="10" applyNumberFormat="1" applyFont="1" applyFill="1" applyBorder="1" applyAlignment="1">
      <alignment horizontal="right" vertical="center" shrinkToFit="1"/>
    </xf>
    <xf numFmtId="177" fontId="15" fillId="0" borderId="65" xfId="10" applyNumberFormat="1" applyFont="1" applyFill="1" applyBorder="1" applyAlignment="1">
      <alignment horizontal="right" vertical="center" shrinkToFit="1"/>
    </xf>
    <xf numFmtId="0" fontId="15" fillId="0" borderId="38" xfId="10" applyFont="1" applyFill="1" applyBorder="1" applyAlignment="1">
      <alignment horizontal="center" vertical="center" textRotation="255"/>
    </xf>
    <xf numFmtId="0" fontId="15" fillId="0" borderId="0" xfId="10" applyFont="1" applyFill="1" applyBorder="1" applyAlignment="1">
      <alignment horizontal="center" vertical="center" textRotation="255"/>
    </xf>
    <xf numFmtId="0" fontId="15" fillId="0" borderId="5" xfId="10" applyFont="1" applyFill="1" applyBorder="1" applyAlignment="1">
      <alignment horizontal="center" vertical="center" textRotation="255"/>
    </xf>
    <xf numFmtId="0" fontId="21" fillId="0" borderId="6" xfId="10" applyFont="1" applyFill="1" applyBorder="1" applyAlignment="1">
      <alignment horizontal="center" vertical="center" wrapText="1"/>
    </xf>
    <xf numFmtId="0" fontId="21" fillId="0" borderId="7" xfId="10" applyFont="1" applyFill="1" applyBorder="1" applyAlignment="1">
      <alignment horizontal="center" vertical="center" wrapText="1"/>
    </xf>
    <xf numFmtId="0" fontId="21" fillId="0" borderId="8" xfId="10" applyFont="1" applyFill="1" applyBorder="1" applyAlignment="1">
      <alignment horizontal="center" vertical="center" wrapText="1"/>
    </xf>
    <xf numFmtId="0" fontId="15" fillId="0" borderId="4" xfId="10" applyFont="1" applyFill="1" applyBorder="1" applyAlignment="1">
      <alignment horizontal="center" vertical="center" textRotation="255"/>
    </xf>
    <xf numFmtId="0" fontId="15" fillId="0" borderId="6" xfId="10" applyFont="1" applyFill="1" applyBorder="1" applyAlignment="1">
      <alignment horizontal="center" vertical="center" wrapText="1"/>
    </xf>
    <xf numFmtId="0" fontId="15" fillId="0" borderId="7" xfId="10" applyFont="1" applyFill="1" applyBorder="1" applyAlignment="1">
      <alignment horizontal="center" vertical="center" wrapText="1"/>
    </xf>
    <xf numFmtId="0" fontId="15" fillId="0" borderId="8" xfId="10" applyFont="1" applyFill="1" applyBorder="1" applyAlignment="1">
      <alignment horizontal="center" vertical="center" wrapText="1"/>
    </xf>
    <xf numFmtId="0" fontId="21" fillId="0" borderId="54" xfId="10" applyFont="1" applyFill="1" applyBorder="1" applyAlignment="1">
      <alignment horizontal="center" vertical="center" wrapText="1"/>
    </xf>
    <xf numFmtId="0" fontId="22" fillId="0" borderId="9" xfId="10" applyFont="1" applyFill="1" applyBorder="1">
      <alignment vertical="center"/>
    </xf>
    <xf numFmtId="0" fontId="22" fillId="0" borderId="11" xfId="10" applyFont="1" applyFill="1" applyBorder="1">
      <alignment vertical="center"/>
    </xf>
    <xf numFmtId="0" fontId="15" fillId="0" borderId="38" xfId="10" applyFont="1" applyFill="1" applyBorder="1" applyAlignment="1">
      <alignment horizontal="center" vertical="center"/>
    </xf>
    <xf numFmtId="0" fontId="19" fillId="0" borderId="50" xfId="11" applyFont="1" applyFill="1" applyBorder="1" applyAlignment="1">
      <alignment horizontal="center" vertical="center" wrapText="1"/>
    </xf>
    <xf numFmtId="0" fontId="19" fillId="0" borderId="39" xfId="11" applyFont="1" applyFill="1" applyBorder="1" applyAlignment="1">
      <alignment horizontal="center" vertical="center" wrapText="1"/>
    </xf>
    <xf numFmtId="0" fontId="19" fillId="0" borderId="40" xfId="11" applyFont="1" applyFill="1" applyBorder="1" applyAlignment="1">
      <alignment horizontal="center" vertical="center" wrapText="1"/>
    </xf>
    <xf numFmtId="0" fontId="15" fillId="0" borderId="6" xfId="10" applyFont="1" applyFill="1" applyBorder="1" applyAlignment="1">
      <alignment horizontal="center" vertical="center" textRotation="255"/>
    </xf>
    <xf numFmtId="0" fontId="15" fillId="0" borderId="7" xfId="10" applyFont="1" applyFill="1" applyBorder="1" applyAlignment="1">
      <alignment horizontal="center" vertical="center" textRotation="255"/>
    </xf>
    <xf numFmtId="0" fontId="15" fillId="0" borderId="8" xfId="10" applyFont="1" applyFill="1" applyBorder="1" applyAlignment="1">
      <alignment horizontal="center" vertical="center" textRotation="255"/>
    </xf>
    <xf numFmtId="0" fontId="19" fillId="0" borderId="38"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53" xfId="11" applyFont="1" applyFill="1" applyBorder="1" applyAlignment="1">
      <alignment horizontal="center" vertical="center" wrapText="1"/>
    </xf>
    <xf numFmtId="0" fontId="15" fillId="0" borderId="63" xfId="10" applyFont="1" applyFill="1" applyBorder="1" applyAlignment="1">
      <alignment horizontal="center" vertical="center" textRotation="255"/>
    </xf>
    <xf numFmtId="0" fontId="15" fillId="0" borderId="64" xfId="10" applyFont="1" applyFill="1" applyBorder="1" applyAlignment="1">
      <alignment horizontal="center" vertical="center" textRotation="255"/>
    </xf>
    <xf numFmtId="0" fontId="15" fillId="0" borderId="59" xfId="10" applyFont="1" applyFill="1" applyBorder="1" applyAlignment="1">
      <alignment horizontal="center" vertical="center" textRotation="255"/>
    </xf>
    <xf numFmtId="177" fontId="15" fillId="0" borderId="46" xfId="10" applyNumberFormat="1" applyFont="1" applyFill="1" applyBorder="1" applyAlignment="1">
      <alignment horizontal="right" vertical="center"/>
    </xf>
    <xf numFmtId="177" fontId="15" fillId="0" borderId="32" xfId="10" applyNumberFormat="1" applyFont="1" applyFill="1" applyBorder="1" applyAlignment="1">
      <alignment horizontal="right" vertical="center"/>
    </xf>
    <xf numFmtId="177" fontId="15" fillId="0" borderId="69" xfId="10" applyNumberFormat="1" applyFont="1" applyFill="1" applyBorder="1" applyAlignment="1">
      <alignment horizontal="right" vertical="center"/>
    </xf>
    <xf numFmtId="0" fontId="15" fillId="0" borderId="61" xfId="10" applyFont="1" applyFill="1" applyBorder="1" applyAlignment="1">
      <alignment horizontal="center" vertical="center" shrinkToFit="1"/>
    </xf>
    <xf numFmtId="0" fontId="15" fillId="0" borderId="64" xfId="10" applyFont="1" applyFill="1" applyBorder="1" applyAlignment="1">
      <alignment horizontal="center" vertical="center" shrinkToFit="1"/>
    </xf>
    <xf numFmtId="0" fontId="15" fillId="0" borderId="59" xfId="10" applyFont="1" applyFill="1" applyBorder="1" applyAlignment="1">
      <alignment horizontal="center" vertical="center" shrinkToFit="1"/>
    </xf>
    <xf numFmtId="0" fontId="19" fillId="0" borderId="63" xfId="11" applyFont="1" applyFill="1" applyBorder="1" applyAlignment="1">
      <alignment horizontal="center" vertical="center" wrapText="1"/>
    </xf>
    <xf numFmtId="0" fontId="19" fillId="0" borderId="64" xfId="11" applyFont="1" applyFill="1" applyBorder="1" applyAlignment="1">
      <alignment horizontal="center" vertical="center" wrapText="1"/>
    </xf>
    <xf numFmtId="0" fontId="19" fillId="0" borderId="65" xfId="11" applyFont="1" applyFill="1" applyBorder="1" applyAlignment="1">
      <alignment horizontal="center" vertical="center" wrapText="1"/>
    </xf>
    <xf numFmtId="0" fontId="15" fillId="0" borderId="63" xfId="10" applyFont="1" applyFill="1" applyBorder="1" applyAlignment="1">
      <alignment horizontal="center" vertical="center"/>
    </xf>
    <xf numFmtId="0" fontId="21" fillId="0" borderId="64" xfId="10" applyFont="1" applyFill="1" applyBorder="1" applyAlignment="1">
      <alignment vertical="center" wrapText="1"/>
    </xf>
    <xf numFmtId="0" fontId="21" fillId="0" borderId="65" xfId="10" applyFont="1" applyFill="1" applyBorder="1" applyAlignment="1">
      <alignment vertical="center" wrapText="1"/>
    </xf>
    <xf numFmtId="184" fontId="15" fillId="0" borderId="63" xfId="10" applyNumberFormat="1" applyFont="1" applyFill="1" applyBorder="1" applyAlignment="1">
      <alignment vertical="center"/>
    </xf>
    <xf numFmtId="184" fontId="15" fillId="0" borderId="64" xfId="10" applyNumberFormat="1" applyFont="1" applyFill="1" applyBorder="1" applyAlignment="1">
      <alignment vertical="center"/>
    </xf>
    <xf numFmtId="184" fontId="15" fillId="0" borderId="65" xfId="10" applyNumberFormat="1" applyFont="1" applyFill="1" applyBorder="1" applyAlignment="1">
      <alignment vertical="center"/>
    </xf>
    <xf numFmtId="0" fontId="15" fillId="0" borderId="38" xfId="10" applyFont="1" applyFill="1" applyBorder="1">
      <alignment vertical="center"/>
    </xf>
    <xf numFmtId="0" fontId="15" fillId="0" borderId="0" xfId="10" applyFont="1" applyFill="1" applyBorder="1">
      <alignment vertical="center"/>
    </xf>
    <xf numFmtId="0" fontId="15" fillId="0" borderId="53" xfId="10" applyFont="1" applyFill="1" applyBorder="1">
      <alignment vertical="center"/>
    </xf>
    <xf numFmtId="49" fontId="15" fillId="0" borderId="38" xfId="10" applyNumberFormat="1" applyFont="1" applyFill="1" applyBorder="1">
      <alignment vertical="center"/>
    </xf>
    <xf numFmtId="49" fontId="15" fillId="0" borderId="0" xfId="10" applyNumberFormat="1" applyFont="1" applyFill="1" applyBorder="1">
      <alignment vertical="center"/>
    </xf>
    <xf numFmtId="0" fontId="15" fillId="0" borderId="0" xfId="10" applyFont="1" applyFill="1" applyBorder="1" applyAlignment="1">
      <alignment vertical="center"/>
    </xf>
    <xf numFmtId="0" fontId="15" fillId="0" borderId="0" xfId="10" applyFont="1" applyFill="1" applyBorder="1" applyAlignment="1">
      <alignment horizontal="center" vertical="center"/>
    </xf>
    <xf numFmtId="49" fontId="15" fillId="0" borderId="0" xfId="10" applyNumberFormat="1" applyFont="1" applyFill="1" applyBorder="1" applyAlignment="1">
      <alignment horizontal="center" vertical="center"/>
    </xf>
    <xf numFmtId="0" fontId="15" fillId="0" borderId="0" xfId="10" applyFont="1" applyFill="1" applyBorder="1" applyAlignment="1">
      <alignment horizontal="center" vertical="center" shrinkToFit="1"/>
    </xf>
    <xf numFmtId="0" fontId="15" fillId="0" borderId="53" xfId="10" applyFont="1" applyFill="1" applyBorder="1" applyAlignment="1">
      <alignment horizontal="center" vertical="center"/>
    </xf>
    <xf numFmtId="189" fontId="15" fillId="0" borderId="0" xfId="10" applyNumberFormat="1" applyFont="1" applyFill="1" applyBorder="1" applyAlignment="1" applyProtection="1">
      <alignment horizontal="center" vertical="center" shrinkToFit="1"/>
      <protection hidden="1"/>
    </xf>
    <xf numFmtId="0" fontId="21" fillId="0" borderId="0" xfId="10" applyNumberFormat="1" applyFont="1" applyFill="1" applyBorder="1" applyAlignment="1" applyProtection="1">
      <alignment horizontal="left" vertical="center" wrapText="1"/>
      <protection hidden="1"/>
    </xf>
    <xf numFmtId="0" fontId="15" fillId="0" borderId="0" xfId="10" applyFont="1" applyFill="1" applyBorder="1" applyAlignment="1" applyProtection="1">
      <alignment horizontal="center" vertical="center" shrinkToFit="1"/>
      <protection hidden="1"/>
    </xf>
    <xf numFmtId="0" fontId="15" fillId="0" borderId="63" xfId="10" applyFont="1" applyFill="1" applyBorder="1">
      <alignment vertical="center"/>
    </xf>
    <xf numFmtId="0" fontId="15" fillId="0" borderId="64" xfId="10" applyFont="1" applyFill="1" applyBorder="1">
      <alignment vertical="center"/>
    </xf>
    <xf numFmtId="0" fontId="15" fillId="0" borderId="65" xfId="10" applyFont="1" applyFill="1" applyBorder="1">
      <alignment vertical="center"/>
    </xf>
    <xf numFmtId="0" fontId="15" fillId="0" borderId="0" xfId="13" applyFont="1" applyFill="1">
      <alignment vertical="center"/>
    </xf>
    <xf numFmtId="49" fontId="25" fillId="0" borderId="0" xfId="14" applyNumberFormat="1" applyFont="1">
      <alignment vertical="center"/>
    </xf>
    <xf numFmtId="49" fontId="15" fillId="0" borderId="0" xfId="14" applyNumberFormat="1" applyFont="1">
      <alignment vertical="center"/>
    </xf>
    <xf numFmtId="49" fontId="15" fillId="0" borderId="0" xfId="14" applyNumberFormat="1" applyFont="1" applyFill="1">
      <alignment vertical="center"/>
    </xf>
    <xf numFmtId="49" fontId="18" fillId="0" borderId="14" xfId="14" applyNumberFormat="1" applyFont="1" applyFill="1" applyBorder="1" applyAlignment="1">
      <alignment horizontal="center" vertical="center"/>
    </xf>
    <xf numFmtId="49" fontId="18" fillId="0" borderId="15" xfId="14" applyNumberFormat="1" applyFont="1" applyFill="1" applyBorder="1" applyAlignment="1">
      <alignment horizontal="center" vertical="center"/>
    </xf>
    <xf numFmtId="49" fontId="18" fillId="0" borderId="16" xfId="14" applyNumberFormat="1" applyFont="1" applyFill="1" applyBorder="1" applyAlignment="1">
      <alignment horizontal="center" vertical="center"/>
    </xf>
    <xf numFmtId="0" fontId="15" fillId="0" borderId="0" xfId="14" applyFont="1">
      <alignment vertical="center"/>
    </xf>
    <xf numFmtId="0" fontId="26" fillId="0" borderId="0" xfId="14" applyFont="1">
      <alignment vertical="center"/>
    </xf>
    <xf numFmtId="0" fontId="11" fillId="0" borderId="7" xfId="14" applyFont="1" applyBorder="1" applyAlignment="1">
      <alignment horizontal="center" vertical="center"/>
    </xf>
    <xf numFmtId="0" fontId="11" fillId="0" borderId="7" xfId="14" applyFont="1" applyBorder="1" applyAlignment="1">
      <alignment vertical="center"/>
    </xf>
    <xf numFmtId="0" fontId="15" fillId="0" borderId="10" xfId="14" applyFont="1" applyBorder="1" applyAlignment="1">
      <alignment horizontal="center" vertical="center"/>
    </xf>
    <xf numFmtId="0" fontId="15" fillId="0" borderId="9" xfId="14" applyFont="1" applyBorder="1" applyAlignment="1">
      <alignment horizontal="center" vertical="center"/>
    </xf>
    <xf numFmtId="0" fontId="15" fillId="0" borderId="11" xfId="14" applyFont="1" applyBorder="1" applyAlignment="1">
      <alignment horizontal="center" vertical="center"/>
    </xf>
    <xf numFmtId="0" fontId="15" fillId="0" borderId="10" xfId="14" applyFont="1" applyFill="1" applyBorder="1" applyAlignment="1">
      <alignment horizontal="center" vertical="center"/>
    </xf>
    <xf numFmtId="0" fontId="15" fillId="0" borderId="9" xfId="14" applyFont="1" applyFill="1" applyBorder="1" applyAlignment="1">
      <alignment horizontal="center" vertical="center"/>
    </xf>
    <xf numFmtId="0" fontId="15" fillId="0" borderId="11" xfId="14" applyFont="1" applyFill="1" applyBorder="1" applyAlignment="1">
      <alignment horizontal="center" vertical="center"/>
    </xf>
    <xf numFmtId="0" fontId="15" fillId="0" borderId="12" xfId="14" applyFont="1" applyBorder="1" applyAlignment="1">
      <alignment horizontal="center" vertical="center"/>
    </xf>
    <xf numFmtId="0" fontId="15" fillId="0" borderId="1" xfId="14" applyFont="1" applyBorder="1">
      <alignment vertical="center"/>
    </xf>
    <xf numFmtId="0" fontId="15" fillId="0" borderId="2" xfId="14" applyFont="1" applyBorder="1">
      <alignment vertical="center"/>
    </xf>
    <xf numFmtId="0" fontId="15" fillId="0" borderId="3" xfId="14" applyFont="1" applyBorder="1">
      <alignment vertical="center"/>
    </xf>
    <xf numFmtId="177" fontId="15" fillId="0" borderId="1" xfId="14" applyNumberFormat="1" applyFont="1" applyFill="1" applyBorder="1" applyAlignment="1">
      <alignment horizontal="right" vertical="center" shrinkToFit="1"/>
    </xf>
    <xf numFmtId="177" fontId="15" fillId="0" borderId="2" xfId="14" applyNumberFormat="1" applyFont="1" applyFill="1" applyBorder="1" applyAlignment="1">
      <alignment horizontal="right" vertical="center" shrinkToFit="1"/>
    </xf>
    <xf numFmtId="177" fontId="15" fillId="0" borderId="74" xfId="14" applyNumberFormat="1" applyFont="1" applyFill="1" applyBorder="1" applyAlignment="1">
      <alignment horizontal="right" vertical="center" shrinkToFit="1"/>
    </xf>
    <xf numFmtId="184" fontId="15" fillId="0" borderId="75" xfId="14" applyNumberFormat="1" applyFont="1" applyFill="1" applyBorder="1" applyAlignment="1">
      <alignment horizontal="right" vertical="center" shrinkToFit="1"/>
    </xf>
    <xf numFmtId="177" fontId="15" fillId="0" borderId="75" xfId="14" applyNumberFormat="1" applyFont="1" applyFill="1" applyBorder="1" applyAlignment="1">
      <alignment horizontal="right" vertical="center" shrinkToFit="1"/>
    </xf>
    <xf numFmtId="184" fontId="15" fillId="0" borderId="76" xfId="14" applyNumberFormat="1" applyFont="1" applyFill="1" applyBorder="1" applyAlignment="1">
      <alignment horizontal="right" vertical="center" shrinkToFit="1"/>
    </xf>
    <xf numFmtId="184" fontId="15" fillId="0" borderId="2" xfId="14" applyNumberFormat="1" applyFont="1" applyFill="1" applyBorder="1" applyAlignment="1">
      <alignment horizontal="right" vertical="center" shrinkToFit="1"/>
    </xf>
    <xf numFmtId="184" fontId="15" fillId="0" borderId="3" xfId="14" applyNumberFormat="1" applyFont="1" applyFill="1" applyBorder="1" applyAlignment="1">
      <alignment horizontal="right" vertical="center" shrinkToFit="1"/>
    </xf>
    <xf numFmtId="177" fontId="15" fillId="0" borderId="4" xfId="14" applyNumberFormat="1" applyFont="1" applyFill="1" applyBorder="1" applyAlignment="1">
      <alignment horizontal="right" vertical="center" shrinkToFit="1"/>
    </xf>
    <xf numFmtId="177" fontId="15" fillId="0" borderId="0" xfId="14" applyNumberFormat="1" applyFont="1" applyFill="1" applyBorder="1" applyAlignment="1">
      <alignment horizontal="right" vertical="center" shrinkToFit="1"/>
    </xf>
    <xf numFmtId="177" fontId="15" fillId="0" borderId="77" xfId="14" applyNumberFormat="1" applyFont="1" applyFill="1" applyBorder="1" applyAlignment="1">
      <alignment horizontal="right" vertical="center" shrinkToFit="1"/>
    </xf>
    <xf numFmtId="184" fontId="15" fillId="0" borderId="78" xfId="14" applyNumberFormat="1" applyFont="1" applyFill="1" applyBorder="1" applyAlignment="1">
      <alignment horizontal="right" vertical="center" shrinkToFit="1"/>
    </xf>
    <xf numFmtId="177" fontId="15" fillId="0" borderId="78" xfId="14" applyNumberFormat="1" applyFont="1" applyFill="1" applyBorder="1" applyAlignment="1">
      <alignment horizontal="right" vertical="center" shrinkToFit="1"/>
    </xf>
    <xf numFmtId="177" fontId="15" fillId="0" borderId="79" xfId="14" applyNumberFormat="1" applyFont="1" applyFill="1" applyBorder="1" applyAlignment="1">
      <alignment horizontal="right" vertical="center" shrinkToFit="1"/>
    </xf>
    <xf numFmtId="0" fontId="15" fillId="0" borderId="0" xfId="14" applyFont="1" applyBorder="1">
      <alignment vertical="center"/>
    </xf>
    <xf numFmtId="0" fontId="15" fillId="0" borderId="4" xfId="14" applyFont="1" applyBorder="1">
      <alignment vertical="center"/>
    </xf>
    <xf numFmtId="0" fontId="15" fillId="0" borderId="0" xfId="14" applyFont="1" applyBorder="1">
      <alignment vertical="center"/>
    </xf>
    <xf numFmtId="0" fontId="15" fillId="0" borderId="5" xfId="14" applyFont="1" applyBorder="1">
      <alignment vertical="center"/>
    </xf>
    <xf numFmtId="184" fontId="15" fillId="0" borderId="80" xfId="14" applyNumberFormat="1" applyFont="1" applyFill="1" applyBorder="1" applyAlignment="1">
      <alignment horizontal="right" vertical="center" shrinkToFit="1"/>
    </xf>
    <xf numFmtId="184" fontId="15" fillId="0" borderId="0" xfId="14" applyNumberFormat="1" applyFont="1" applyFill="1" applyBorder="1" applyAlignment="1">
      <alignment horizontal="right" vertical="center" shrinkToFit="1"/>
    </xf>
    <xf numFmtId="184" fontId="15" fillId="0" borderId="5" xfId="14" applyNumberFormat="1" applyFont="1" applyFill="1" applyBorder="1" applyAlignment="1">
      <alignment horizontal="right" vertical="center" shrinkToFit="1"/>
    </xf>
    <xf numFmtId="0" fontId="15" fillId="0" borderId="1" xfId="14" applyFont="1" applyFill="1" applyBorder="1">
      <alignment vertical="center"/>
    </xf>
    <xf numFmtId="0" fontId="15" fillId="0" borderId="2" xfId="14" applyFont="1" applyFill="1" applyBorder="1">
      <alignment vertical="center"/>
    </xf>
    <xf numFmtId="0" fontId="15" fillId="0" borderId="3" xfId="14" applyFont="1" applyFill="1" applyBorder="1">
      <alignment vertical="center"/>
    </xf>
    <xf numFmtId="184" fontId="15" fillId="0" borderId="74" xfId="14" applyNumberFormat="1" applyFont="1" applyFill="1" applyBorder="1" applyAlignment="1">
      <alignment horizontal="right" vertical="center" shrinkToFit="1"/>
    </xf>
    <xf numFmtId="177" fontId="15" fillId="0" borderId="80" xfId="14" applyNumberFormat="1" applyFont="1" applyFill="1" applyBorder="1" applyAlignment="1">
      <alignment horizontal="right" vertical="center" shrinkToFit="1"/>
    </xf>
    <xf numFmtId="177" fontId="15" fillId="0" borderId="5" xfId="14" applyNumberFormat="1" applyFont="1" applyFill="1" applyBorder="1" applyAlignment="1">
      <alignment horizontal="right" vertical="center" shrinkToFit="1"/>
    </xf>
    <xf numFmtId="0" fontId="15" fillId="0" borderId="4" xfId="14" applyFont="1" applyFill="1" applyBorder="1">
      <alignment vertical="center"/>
    </xf>
    <xf numFmtId="0" fontId="15" fillId="0" borderId="0" xfId="14" applyFont="1" applyFill="1" applyBorder="1">
      <alignment vertical="center"/>
    </xf>
    <xf numFmtId="0" fontId="15" fillId="0" borderId="5" xfId="14" applyFont="1" applyFill="1" applyBorder="1">
      <alignment vertical="center"/>
    </xf>
    <xf numFmtId="0" fontId="15" fillId="0" borderId="4" xfId="14"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5" fillId="0" borderId="6" xfId="14" applyFont="1" applyFill="1" applyBorder="1">
      <alignment vertical="center"/>
    </xf>
    <xf numFmtId="0" fontId="15" fillId="0" borderId="7" xfId="14" applyFont="1" applyFill="1" applyBorder="1">
      <alignment vertical="center"/>
    </xf>
    <xf numFmtId="0" fontId="15" fillId="0" borderId="8" xfId="14" applyFont="1" applyFill="1" applyBorder="1">
      <alignment vertical="center"/>
    </xf>
    <xf numFmtId="177" fontId="15" fillId="0" borderId="4" xfId="14" applyNumberFormat="1" applyFont="1" applyFill="1" applyBorder="1" applyAlignment="1">
      <alignment horizontal="right" vertical="center"/>
    </xf>
    <xf numFmtId="177" fontId="15" fillId="0" borderId="0" xfId="14" applyNumberFormat="1" applyFont="1" applyFill="1" applyBorder="1" applyAlignment="1">
      <alignment horizontal="right" vertical="center"/>
    </xf>
    <xf numFmtId="177" fontId="15" fillId="0" borderId="77" xfId="14" applyNumberFormat="1" applyFont="1" applyFill="1" applyBorder="1" applyAlignment="1">
      <alignment horizontal="right" vertical="center"/>
    </xf>
    <xf numFmtId="184" fontId="15" fillId="0" borderId="78" xfId="14" applyNumberFormat="1" applyFont="1" applyFill="1" applyBorder="1" applyAlignment="1">
      <alignment horizontal="right" vertical="center"/>
    </xf>
    <xf numFmtId="177" fontId="15" fillId="0" borderId="80" xfId="14" applyNumberFormat="1" applyFont="1" applyFill="1" applyBorder="1" applyAlignment="1">
      <alignment horizontal="right" vertical="center"/>
    </xf>
    <xf numFmtId="177" fontId="15" fillId="0" borderId="5" xfId="14" applyNumberFormat="1" applyFont="1" applyFill="1" applyBorder="1" applyAlignment="1">
      <alignment horizontal="right" vertical="center"/>
    </xf>
    <xf numFmtId="0" fontId="21" fillId="0" borderId="10" xfId="14" applyFont="1" applyFill="1" applyBorder="1" applyAlignment="1">
      <alignment horizontal="center" vertical="center"/>
    </xf>
    <xf numFmtId="0" fontId="21" fillId="0" borderId="9" xfId="14" applyFont="1" applyFill="1" applyBorder="1" applyAlignment="1">
      <alignment horizontal="center" vertical="center"/>
    </xf>
    <xf numFmtId="0" fontId="21" fillId="0" borderId="11" xfId="14" applyFont="1" applyFill="1" applyBorder="1" applyAlignment="1">
      <alignment horizontal="center" vertical="center"/>
    </xf>
    <xf numFmtId="177" fontId="15" fillId="0" borderId="76" xfId="14" applyNumberFormat="1" applyFont="1" applyFill="1" applyBorder="1" applyAlignment="1">
      <alignment horizontal="right" vertical="center" shrinkToFit="1"/>
    </xf>
    <xf numFmtId="0" fontId="3" fillId="0" borderId="0" xfId="14" applyFill="1" applyAlignment="1">
      <alignment horizontal="right" vertical="center" shrinkToFit="1"/>
    </xf>
    <xf numFmtId="0" fontId="3" fillId="0" borderId="77" xfId="14" applyFill="1" applyBorder="1" applyAlignment="1">
      <alignment horizontal="right" vertical="center" shrinkToFit="1"/>
    </xf>
    <xf numFmtId="184" fontId="3" fillId="0" borderId="0" xfId="14" applyNumberFormat="1" applyFill="1" applyAlignment="1">
      <alignment horizontal="right" vertical="center" shrinkToFit="1"/>
    </xf>
    <xf numFmtId="184" fontId="3" fillId="0" borderId="77" xfId="14" applyNumberFormat="1" applyFill="1" applyBorder="1" applyAlignment="1">
      <alignment horizontal="right" vertical="center" shrinkToFit="1"/>
    </xf>
    <xf numFmtId="184" fontId="3" fillId="0" borderId="5" xfId="14" applyNumberFormat="1" applyFill="1" applyBorder="1" applyAlignment="1">
      <alignment horizontal="right" vertical="center" shrinkToFit="1"/>
    </xf>
    <xf numFmtId="0" fontId="1" fillId="0" borderId="0" xfId="1" applyBorder="1" applyAlignment="1">
      <alignment vertical="center"/>
    </xf>
    <xf numFmtId="0" fontId="21" fillId="0" borderId="4" xfId="14" applyFont="1" applyBorder="1">
      <alignment vertical="center"/>
    </xf>
    <xf numFmtId="0" fontId="21" fillId="0" borderId="0" xfId="14" applyFont="1" applyBorder="1">
      <alignment vertical="center"/>
    </xf>
    <xf numFmtId="0" fontId="21" fillId="0" borderId="5" xfId="14" applyFont="1" applyBorder="1">
      <alignment vertical="center"/>
    </xf>
    <xf numFmtId="0" fontId="15" fillId="0" borderId="6" xfId="14" applyFont="1" applyBorder="1">
      <alignment vertical="center"/>
    </xf>
    <xf numFmtId="0" fontId="15" fillId="0" borderId="7" xfId="14" applyFont="1" applyBorder="1">
      <alignment vertical="center"/>
    </xf>
    <xf numFmtId="0" fontId="15" fillId="0" borderId="8" xfId="14" applyFont="1" applyBorder="1">
      <alignment vertical="center"/>
    </xf>
    <xf numFmtId="0" fontId="3" fillId="0" borderId="9" xfId="14" applyBorder="1" applyAlignment="1">
      <alignment horizontal="center" vertical="center"/>
    </xf>
    <xf numFmtId="0" fontId="3" fillId="0" borderId="11" xfId="14" applyBorder="1" applyAlignment="1">
      <alignment horizontal="center" vertical="center"/>
    </xf>
    <xf numFmtId="0" fontId="15" fillId="0" borderId="1" xfId="14" applyFont="1" applyFill="1" applyBorder="1" applyAlignment="1">
      <alignment horizontal="center" vertical="center" textRotation="255"/>
    </xf>
    <xf numFmtId="0" fontId="15" fillId="0" borderId="3" xfId="14" applyFont="1" applyFill="1" applyBorder="1" applyAlignment="1">
      <alignment horizontal="center" vertical="center" textRotation="255"/>
    </xf>
    <xf numFmtId="0" fontId="15" fillId="0" borderId="1" xfId="14" applyFont="1" applyBorder="1" applyAlignment="1">
      <alignment horizontal="center" vertical="center" wrapText="1"/>
    </xf>
    <xf numFmtId="0" fontId="15" fillId="0" borderId="2" xfId="14" applyFont="1" applyBorder="1" applyAlignment="1">
      <alignment horizontal="center" vertical="center" wrapText="1"/>
    </xf>
    <xf numFmtId="0" fontId="15" fillId="0" borderId="2" xfId="14" applyFont="1" applyBorder="1" applyAlignment="1">
      <alignment vertical="center" textRotation="255"/>
    </xf>
    <xf numFmtId="0" fontId="15" fillId="0" borderId="2" xfId="14" applyFont="1" applyBorder="1">
      <alignment vertical="center"/>
    </xf>
    <xf numFmtId="184" fontId="15" fillId="0" borderId="1" xfId="14" applyNumberFormat="1" applyFont="1" applyFill="1" applyBorder="1" applyAlignment="1">
      <alignment horizontal="right" vertical="center" shrinkToFit="1"/>
    </xf>
    <xf numFmtId="0" fontId="3" fillId="0" borderId="2" xfId="14" applyFill="1" applyBorder="1" applyAlignment="1">
      <alignment horizontal="right" vertical="center" shrinkToFit="1"/>
    </xf>
    <xf numFmtId="0" fontId="3" fillId="0" borderId="3" xfId="14" applyFill="1" applyBorder="1" applyAlignment="1">
      <alignment horizontal="right" vertical="center" shrinkToFit="1"/>
    </xf>
    <xf numFmtId="0" fontId="15" fillId="0" borderId="4" xfId="14" applyFont="1" applyFill="1" applyBorder="1" applyAlignment="1">
      <alignment horizontal="center" vertical="center" textRotation="255"/>
    </xf>
    <xf numFmtId="0" fontId="15" fillId="0" borderId="5" xfId="14" applyFont="1" applyFill="1" applyBorder="1" applyAlignment="1">
      <alignment horizontal="center" vertical="center" textRotation="255"/>
    </xf>
    <xf numFmtId="0" fontId="15" fillId="0" borderId="4" xfId="14" applyFont="1" applyBorder="1" applyAlignment="1">
      <alignment horizontal="center" vertical="center" wrapText="1"/>
    </xf>
    <xf numFmtId="0" fontId="15" fillId="0" borderId="0" xfId="14" applyFont="1" applyBorder="1" applyAlignment="1">
      <alignment horizontal="center" vertical="center" wrapText="1"/>
    </xf>
    <xf numFmtId="0" fontId="15" fillId="0" borderId="0" xfId="14" applyFont="1" applyBorder="1" applyAlignment="1">
      <alignment vertical="center" textRotation="255"/>
    </xf>
    <xf numFmtId="184" fontId="15" fillId="0" borderId="4" xfId="14" applyNumberFormat="1" applyFont="1" applyFill="1" applyBorder="1" applyAlignment="1">
      <alignment horizontal="right" vertical="center" shrinkToFit="1"/>
    </xf>
    <xf numFmtId="0" fontId="3" fillId="0" borderId="0" xfId="14" applyFill="1" applyBorder="1" applyAlignment="1">
      <alignment horizontal="right" vertical="center" shrinkToFit="1"/>
    </xf>
    <xf numFmtId="0" fontId="3" fillId="0" borderId="5" xfId="14" applyFill="1" applyBorder="1" applyAlignment="1">
      <alignment horizontal="right" vertical="center" shrinkToFit="1"/>
    </xf>
    <xf numFmtId="0" fontId="15" fillId="0" borderId="6" xfId="14" applyFont="1" applyBorder="1" applyAlignment="1">
      <alignment horizontal="center" vertical="center" wrapText="1"/>
    </xf>
    <xf numFmtId="0" fontId="15" fillId="0" borderId="7" xfId="14" applyFont="1" applyBorder="1" applyAlignment="1">
      <alignment horizontal="center" vertical="center" wrapText="1"/>
    </xf>
    <xf numFmtId="0" fontId="15" fillId="0" borderId="7" xfId="14" applyFont="1" applyBorder="1" applyAlignment="1">
      <alignment vertical="center" textRotation="255"/>
    </xf>
    <xf numFmtId="0" fontId="15" fillId="0" borderId="7" xfId="14" applyFont="1" applyBorder="1">
      <alignment vertical="center"/>
    </xf>
    <xf numFmtId="184" fontId="15" fillId="0" borderId="6" xfId="14" applyNumberFormat="1" applyFont="1" applyFill="1" applyBorder="1" applyAlignment="1">
      <alignment horizontal="right" vertical="center" shrinkToFit="1"/>
    </xf>
    <xf numFmtId="0" fontId="3" fillId="0" borderId="7" xfId="14" applyFill="1" applyBorder="1" applyAlignment="1">
      <alignment horizontal="right" vertical="center" shrinkToFit="1"/>
    </xf>
    <xf numFmtId="184" fontId="15" fillId="0" borderId="7" xfId="14" applyNumberFormat="1" applyFont="1" applyFill="1" applyBorder="1" applyAlignment="1">
      <alignment horizontal="right" vertical="center" shrinkToFit="1"/>
    </xf>
    <xf numFmtId="0" fontId="3" fillId="0" borderId="8" xfId="14" applyFill="1" applyBorder="1" applyAlignment="1">
      <alignment horizontal="right" vertical="center" shrinkToFit="1"/>
    </xf>
    <xf numFmtId="0" fontId="15" fillId="0" borderId="6" xfId="14" applyFont="1" applyFill="1" applyBorder="1" applyAlignment="1">
      <alignment horizontal="center" vertical="center" textRotation="255"/>
    </xf>
    <xf numFmtId="0" fontId="15" fillId="0" borderId="8" xfId="14" applyFont="1" applyFill="1" applyBorder="1" applyAlignment="1">
      <alignment horizontal="center" vertical="center" textRotation="255"/>
    </xf>
    <xf numFmtId="0" fontId="15" fillId="0" borderId="1" xfId="14" applyFont="1" applyBorder="1" applyAlignment="1">
      <alignment horizontal="center" vertical="center"/>
    </xf>
    <xf numFmtId="0" fontId="15" fillId="0" borderId="2" xfId="14" applyFont="1" applyBorder="1" applyAlignment="1">
      <alignment horizontal="center" vertical="center"/>
    </xf>
    <xf numFmtId="0" fontId="15" fillId="0" borderId="4" xfId="14" applyFont="1" applyBorder="1" applyAlignment="1">
      <alignment horizontal="center" vertical="center"/>
    </xf>
    <xf numFmtId="0" fontId="15" fillId="0" borderId="1" xfId="14" applyFont="1" applyFill="1" applyBorder="1" applyAlignment="1">
      <alignment horizontal="left" vertical="center"/>
    </xf>
    <xf numFmtId="0" fontId="15" fillId="0" borderId="2" xfId="14" applyFont="1" applyFill="1" applyBorder="1" applyAlignment="1">
      <alignment horizontal="left" vertical="center"/>
    </xf>
    <xf numFmtId="0" fontId="15" fillId="0" borderId="3" xfId="14" applyFont="1" applyFill="1" applyBorder="1" applyAlignment="1">
      <alignment horizontal="left" vertical="center"/>
    </xf>
    <xf numFmtId="177" fontId="15" fillId="0" borderId="3" xfId="14" applyNumberFormat="1" applyFont="1" applyFill="1" applyBorder="1" applyAlignment="1">
      <alignment horizontal="right" vertical="center" shrinkToFit="1"/>
    </xf>
    <xf numFmtId="0" fontId="15" fillId="0" borderId="4" xfId="14" applyFont="1" applyFill="1" applyBorder="1" applyAlignment="1">
      <alignment horizontal="left" vertical="center"/>
    </xf>
    <xf numFmtId="0" fontId="15" fillId="0" borderId="0" xfId="14" applyFont="1" applyFill="1" applyBorder="1" applyAlignment="1">
      <alignment horizontal="left" vertical="center"/>
    </xf>
    <xf numFmtId="0" fontId="15" fillId="0" borderId="5" xfId="14" applyFont="1" applyFill="1" applyBorder="1" applyAlignment="1">
      <alignment horizontal="left" vertical="center"/>
    </xf>
    <xf numFmtId="177" fontId="15" fillId="0" borderId="6" xfId="14" applyNumberFormat="1" applyFont="1" applyFill="1" applyBorder="1" applyAlignment="1">
      <alignment horizontal="right" vertical="center" shrinkToFit="1"/>
    </xf>
    <xf numFmtId="177" fontId="15" fillId="0" borderId="7" xfId="14" applyNumberFormat="1" applyFont="1" applyFill="1" applyBorder="1" applyAlignment="1">
      <alignment horizontal="right" vertical="center" shrinkToFit="1"/>
    </xf>
    <xf numFmtId="177" fontId="15" fillId="0" borderId="81" xfId="14" applyNumberFormat="1" applyFont="1" applyFill="1" applyBorder="1" applyAlignment="1">
      <alignment horizontal="right" vertical="center" shrinkToFit="1"/>
    </xf>
    <xf numFmtId="184" fontId="15" fillId="0" borderId="82" xfId="14" applyNumberFormat="1" applyFont="1" applyFill="1" applyBorder="1" applyAlignment="1">
      <alignment horizontal="right" vertical="center" shrinkToFit="1"/>
    </xf>
    <xf numFmtId="177" fontId="15" fillId="0" borderId="82" xfId="14" applyNumberFormat="1" applyFont="1" applyFill="1" applyBorder="1" applyAlignment="1">
      <alignment horizontal="right" vertical="center" shrinkToFit="1"/>
    </xf>
    <xf numFmtId="184" fontId="15" fillId="0" borderId="83" xfId="14" applyNumberFormat="1" applyFont="1" applyFill="1" applyBorder="1" applyAlignment="1">
      <alignment horizontal="right" vertical="center" shrinkToFit="1"/>
    </xf>
    <xf numFmtId="184" fontId="15" fillId="0" borderId="8" xfId="14" applyNumberFormat="1" applyFont="1" applyFill="1" applyBorder="1" applyAlignment="1">
      <alignment horizontal="right" vertical="center" shrinkToFit="1"/>
    </xf>
    <xf numFmtId="0" fontId="15" fillId="0" borderId="4" xfId="14" applyFont="1" applyFill="1" applyBorder="1" applyAlignment="1">
      <alignment horizontal="center" vertical="center" wrapText="1"/>
    </xf>
    <xf numFmtId="0" fontId="15" fillId="0" borderId="0" xfId="14" applyFont="1" applyFill="1" applyBorder="1" applyAlignment="1">
      <alignment horizontal="center" vertical="center" wrapText="1"/>
    </xf>
    <xf numFmtId="0" fontId="15" fillId="0" borderId="0" xfId="14" applyFont="1" applyFill="1" applyBorder="1" applyAlignment="1">
      <alignment horizontal="center" vertical="center" wrapText="1"/>
    </xf>
    <xf numFmtId="0" fontId="15" fillId="0" borderId="6" xfId="14" applyFont="1" applyFill="1" applyBorder="1" applyAlignment="1">
      <alignment horizontal="left" vertical="center"/>
    </xf>
    <xf numFmtId="0" fontId="15" fillId="0" borderId="7" xfId="14" applyFont="1" applyFill="1" applyBorder="1" applyAlignment="1">
      <alignment horizontal="left" vertical="center"/>
    </xf>
    <xf numFmtId="0" fontId="15" fillId="0" borderId="8" xfId="14" applyFont="1" applyFill="1" applyBorder="1" applyAlignment="1">
      <alignment horizontal="left" vertical="center"/>
    </xf>
    <xf numFmtId="0" fontId="15" fillId="0" borderId="6" xfId="14" applyFont="1" applyFill="1" applyBorder="1" applyAlignment="1">
      <alignment horizontal="center" vertical="center" wrapText="1"/>
    </xf>
    <xf numFmtId="0" fontId="15" fillId="0" borderId="7" xfId="14" applyFont="1" applyFill="1" applyBorder="1" applyAlignment="1">
      <alignment horizontal="center" vertical="center" wrapText="1"/>
    </xf>
    <xf numFmtId="0" fontId="15" fillId="0" borderId="7" xfId="14" applyFont="1" applyFill="1" applyBorder="1" applyAlignment="1">
      <alignment horizontal="center" vertical="center" wrapText="1"/>
    </xf>
    <xf numFmtId="177" fontId="15" fillId="0" borderId="8" xfId="14" applyNumberFormat="1" applyFont="1" applyFill="1" applyBorder="1" applyAlignment="1">
      <alignment horizontal="right" vertical="center" shrinkToFit="1"/>
    </xf>
    <xf numFmtId="177" fontId="15" fillId="6" borderId="80" xfId="14" applyNumberFormat="1" applyFont="1" applyFill="1" applyBorder="1" applyAlignment="1">
      <alignment horizontal="right" vertical="center" shrinkToFit="1"/>
    </xf>
    <xf numFmtId="177" fontId="15" fillId="6" borderId="0" xfId="14" applyNumberFormat="1" applyFont="1" applyFill="1" applyBorder="1" applyAlignment="1">
      <alignment horizontal="right" vertical="center" shrinkToFit="1"/>
    </xf>
    <xf numFmtId="177" fontId="15" fillId="6" borderId="77" xfId="14" applyNumberFormat="1" applyFont="1" applyFill="1" applyBorder="1" applyAlignment="1">
      <alignment horizontal="right" vertical="center" shrinkToFit="1"/>
    </xf>
    <xf numFmtId="0" fontId="15" fillId="6" borderId="80" xfId="14" applyFont="1" applyFill="1" applyBorder="1" applyAlignment="1">
      <alignment horizontal="right" vertical="center" shrinkToFit="1"/>
    </xf>
    <xf numFmtId="0" fontId="15" fillId="6" borderId="0" xfId="14" applyFont="1" applyFill="1" applyBorder="1" applyAlignment="1">
      <alignment horizontal="right" vertical="center" shrinkToFit="1"/>
    </xf>
    <xf numFmtId="0" fontId="15" fillId="6" borderId="5" xfId="14" applyFont="1" applyFill="1" applyBorder="1" applyAlignment="1">
      <alignment horizontal="right" vertical="center" shrinkToFit="1"/>
    </xf>
    <xf numFmtId="0" fontId="15" fillId="0" borderId="0" xfId="14" applyFont="1" applyBorder="1" applyAlignment="1">
      <alignment horizontal="center" vertical="center"/>
    </xf>
    <xf numFmtId="0" fontId="15" fillId="0" borderId="0" xfId="14" applyFont="1" applyFill="1">
      <alignment vertical="center"/>
    </xf>
    <xf numFmtId="184" fontId="15" fillId="0" borderId="77" xfId="14" applyNumberFormat="1" applyFont="1" applyFill="1" applyBorder="1" applyAlignment="1">
      <alignment horizontal="right" vertical="center" shrinkToFit="1"/>
    </xf>
    <xf numFmtId="0" fontId="19" fillId="0" borderId="0" xfId="14" applyFont="1" applyBorder="1">
      <alignment vertical="center"/>
    </xf>
    <xf numFmtId="0" fontId="19" fillId="0" borderId="0" xfId="14" applyFont="1">
      <alignment vertical="center"/>
    </xf>
    <xf numFmtId="0" fontId="15" fillId="0" borderId="1" xfId="14" applyFont="1" applyBorder="1" applyAlignment="1">
      <alignment horizontal="center" vertical="center" textRotation="255"/>
    </xf>
    <xf numFmtId="0" fontId="15" fillId="0" borderId="3" xfId="14" applyFont="1" applyBorder="1" applyAlignment="1">
      <alignment horizontal="center" vertical="center" textRotation="255"/>
    </xf>
    <xf numFmtId="0" fontId="15" fillId="0" borderId="4" xfId="14" applyFont="1" applyBorder="1" applyAlignment="1">
      <alignment horizontal="center" vertical="center" textRotation="255"/>
    </xf>
    <xf numFmtId="0" fontId="15" fillId="0" borderId="5" xfId="14" applyFont="1" applyBorder="1" applyAlignment="1">
      <alignment horizontal="center" vertical="center" textRotation="255"/>
    </xf>
    <xf numFmtId="0" fontId="15" fillId="0" borderId="6" xfId="14" applyFont="1" applyBorder="1" applyAlignment="1">
      <alignment horizontal="center" vertical="center" textRotation="255"/>
    </xf>
    <xf numFmtId="0" fontId="15" fillId="0" borderId="8" xfId="14" applyFont="1" applyBorder="1" applyAlignment="1">
      <alignment horizontal="center" vertical="center" textRotation="255"/>
    </xf>
    <xf numFmtId="0" fontId="3" fillId="0" borderId="81" xfId="14" applyFill="1" applyBorder="1" applyAlignment="1">
      <alignment horizontal="right" vertical="center" shrinkToFit="1"/>
    </xf>
    <xf numFmtId="184" fontId="3" fillId="0" borderId="7" xfId="14" applyNumberFormat="1" applyFill="1" applyBorder="1" applyAlignment="1">
      <alignment horizontal="right" vertical="center" shrinkToFit="1"/>
    </xf>
    <xf numFmtId="184" fontId="3" fillId="0" borderId="81" xfId="14" applyNumberFormat="1" applyFill="1" applyBorder="1" applyAlignment="1">
      <alignment horizontal="right" vertical="center" shrinkToFit="1"/>
    </xf>
    <xf numFmtId="177" fontId="15" fillId="0" borderId="83" xfId="14" applyNumberFormat="1" applyFont="1" applyFill="1" applyBorder="1" applyAlignment="1">
      <alignment horizontal="right" vertical="center" shrinkToFit="1"/>
    </xf>
    <xf numFmtId="177" fontId="15" fillId="6" borderId="83" xfId="14" applyNumberFormat="1" applyFont="1" applyFill="1" applyBorder="1" applyAlignment="1">
      <alignment horizontal="right" vertical="center" shrinkToFit="1"/>
    </xf>
    <xf numFmtId="177" fontId="15" fillId="6" borderId="7" xfId="14" applyNumberFormat="1" applyFont="1" applyFill="1" applyBorder="1" applyAlignment="1">
      <alignment horizontal="right" vertical="center" shrinkToFit="1"/>
    </xf>
    <xf numFmtId="177" fontId="15" fillId="6" borderId="81" xfId="14" applyNumberFormat="1" applyFont="1" applyFill="1" applyBorder="1" applyAlignment="1">
      <alignment horizontal="right" vertical="center" shrinkToFit="1"/>
    </xf>
    <xf numFmtId="0" fontId="15" fillId="6" borderId="83" xfId="14" applyFont="1" applyFill="1" applyBorder="1" applyAlignment="1">
      <alignment horizontal="right" vertical="center" shrinkToFit="1"/>
    </xf>
    <xf numFmtId="0" fontId="15" fillId="6" borderId="7" xfId="14" applyFont="1" applyFill="1" applyBorder="1" applyAlignment="1">
      <alignment horizontal="right" vertical="center" shrinkToFit="1"/>
    </xf>
    <xf numFmtId="0" fontId="15" fillId="6" borderId="8" xfId="14" applyFont="1" applyFill="1" applyBorder="1" applyAlignment="1">
      <alignment horizontal="right" vertical="center" shrinkToFit="1"/>
    </xf>
    <xf numFmtId="0" fontId="15" fillId="0" borderId="0" xfId="14" applyFont="1" applyAlignment="1">
      <alignment vertical="center" shrinkToFit="1"/>
    </xf>
    <xf numFmtId="49" fontId="15" fillId="2" borderId="0" xfId="15" applyNumberFormat="1" applyFont="1" applyFill="1" applyProtection="1">
      <alignment vertical="center"/>
    </xf>
    <xf numFmtId="0" fontId="15" fillId="2" borderId="0" xfId="15" applyFont="1" applyFill="1" applyProtection="1">
      <alignment vertical="center"/>
    </xf>
    <xf numFmtId="0" fontId="15" fillId="2" borderId="0" xfId="15" applyFont="1" applyFill="1" applyBorder="1" applyAlignment="1" applyProtection="1">
      <alignment vertical="center"/>
    </xf>
    <xf numFmtId="0" fontId="15" fillId="2" borderId="64" xfId="15" applyFont="1" applyFill="1" applyBorder="1" applyProtection="1">
      <alignment vertical="center"/>
    </xf>
    <xf numFmtId="0" fontId="3" fillId="2" borderId="0" xfId="16" applyFill="1" applyProtection="1">
      <alignment vertical="center"/>
    </xf>
    <xf numFmtId="0" fontId="3" fillId="0" borderId="0" xfId="16" applyProtection="1">
      <alignment vertical="center"/>
    </xf>
    <xf numFmtId="0" fontId="27" fillId="2" borderId="0" xfId="15" applyFont="1" applyFill="1" applyAlignment="1" applyProtection="1">
      <alignment vertical="center"/>
    </xf>
    <xf numFmtId="0" fontId="15" fillId="2" borderId="0" xfId="15" applyFont="1" applyFill="1" applyAlignment="1" applyProtection="1">
      <alignment vertical="center"/>
    </xf>
    <xf numFmtId="0" fontId="28" fillId="2" borderId="14" xfId="15" applyFont="1" applyFill="1" applyBorder="1" applyAlignment="1" applyProtection="1">
      <alignment horizontal="center" vertical="center"/>
    </xf>
    <xf numFmtId="0" fontId="28" fillId="2" borderId="15" xfId="15" applyFont="1" applyFill="1" applyBorder="1" applyAlignment="1" applyProtection="1">
      <alignment horizontal="center" vertical="center"/>
    </xf>
    <xf numFmtId="0" fontId="28" fillId="2" borderId="16" xfId="15" applyFont="1" applyFill="1" applyBorder="1" applyAlignment="1" applyProtection="1">
      <alignment horizontal="center" vertical="center"/>
    </xf>
    <xf numFmtId="0" fontId="3" fillId="2" borderId="0" xfId="16" applyFill="1" applyAlignment="1" applyProtection="1">
      <alignment vertical="center"/>
    </xf>
    <xf numFmtId="0" fontId="3" fillId="0" borderId="0" xfId="16" applyAlignment="1" applyProtection="1">
      <alignment vertical="center"/>
    </xf>
    <xf numFmtId="0" fontId="4" fillId="2" borderId="64" xfId="15" applyFont="1" applyFill="1" applyBorder="1" applyAlignment="1" applyProtection="1">
      <alignment horizontal="left" vertical="center"/>
    </xf>
    <xf numFmtId="0" fontId="4" fillId="2" borderId="0" xfId="15" applyFont="1" applyFill="1" applyProtection="1">
      <alignment vertical="center"/>
    </xf>
    <xf numFmtId="0" fontId="29" fillId="2" borderId="0" xfId="15" applyFont="1" applyFill="1" applyProtection="1">
      <alignment vertical="center"/>
    </xf>
    <xf numFmtId="0" fontId="29" fillId="2" borderId="0" xfId="16" applyFont="1" applyFill="1" applyProtection="1">
      <alignment vertical="center"/>
    </xf>
    <xf numFmtId="0" fontId="29" fillId="0" borderId="0" xfId="16" applyFont="1" applyProtection="1">
      <alignment vertical="center"/>
    </xf>
    <xf numFmtId="0" fontId="4" fillId="7" borderId="50" xfId="15" applyFont="1" applyFill="1" applyBorder="1" applyAlignment="1" applyProtection="1">
      <alignment horizontal="center" vertical="center"/>
      <protection locked="0"/>
    </xf>
    <xf numFmtId="0" fontId="4" fillId="7" borderId="39" xfId="15" applyFont="1" applyFill="1" applyBorder="1" applyAlignment="1" applyProtection="1">
      <alignment horizontal="center" vertical="center"/>
      <protection locked="0"/>
    </xf>
    <xf numFmtId="0" fontId="4" fillId="7" borderId="17" xfId="15" applyFont="1" applyFill="1" applyBorder="1" applyAlignment="1" applyProtection="1">
      <alignment horizontal="center" vertical="center"/>
      <protection locked="0"/>
    </xf>
    <xf numFmtId="0" fontId="4" fillId="7" borderId="49" xfId="15" applyFont="1" applyFill="1" applyBorder="1" applyAlignment="1" applyProtection="1">
      <alignment horizontal="center" vertical="center" wrapText="1"/>
      <protection locked="0"/>
    </xf>
    <xf numFmtId="0" fontId="4" fillId="7" borderId="39" xfId="15" applyFont="1" applyFill="1" applyBorder="1" applyAlignment="1" applyProtection="1">
      <alignment horizontal="center" vertical="center" wrapText="1"/>
      <protection locked="0"/>
    </xf>
    <xf numFmtId="0" fontId="4" fillId="7" borderId="17" xfId="15" applyFont="1" applyFill="1" applyBorder="1" applyAlignment="1" applyProtection="1">
      <alignment horizontal="center" vertical="center" wrapText="1"/>
      <protection locked="0"/>
    </xf>
    <xf numFmtId="0" fontId="4" fillId="7" borderId="50" xfId="15" applyFont="1" applyFill="1" applyBorder="1" applyAlignment="1" applyProtection="1">
      <alignment horizontal="center" vertical="center" wrapText="1"/>
      <protection locked="0"/>
    </xf>
    <xf numFmtId="0" fontId="4" fillId="7" borderId="40" xfId="15" applyFont="1" applyFill="1" applyBorder="1" applyAlignment="1" applyProtection="1">
      <alignment horizontal="center" vertical="center" wrapText="1"/>
      <protection locked="0"/>
    </xf>
    <xf numFmtId="0" fontId="4" fillId="2" borderId="0" xfId="15" applyFont="1" applyFill="1" applyBorder="1" applyProtection="1">
      <alignment vertical="center"/>
    </xf>
    <xf numFmtId="0" fontId="29" fillId="2" borderId="0" xfId="15" applyFont="1" applyFill="1" applyBorder="1" applyProtection="1">
      <alignment vertical="center"/>
    </xf>
    <xf numFmtId="0" fontId="3" fillId="7" borderId="49" xfId="15" applyFont="1" applyFill="1" applyBorder="1" applyAlignment="1" applyProtection="1">
      <alignment horizontal="center" vertical="center" wrapText="1"/>
      <protection locked="0"/>
    </xf>
    <xf numFmtId="0" fontId="3" fillId="7" borderId="39" xfId="15" applyFont="1" applyFill="1" applyBorder="1" applyAlignment="1" applyProtection="1">
      <alignment horizontal="center" vertical="center" wrapText="1"/>
      <protection locked="0"/>
    </xf>
    <xf numFmtId="0" fontId="3" fillId="7" borderId="17" xfId="15" applyFont="1" applyFill="1" applyBorder="1" applyAlignment="1" applyProtection="1">
      <alignment horizontal="center" vertical="center" wrapText="1"/>
      <protection locked="0"/>
    </xf>
    <xf numFmtId="0" fontId="4" fillId="7" borderId="84" xfId="15" applyFont="1" applyFill="1" applyBorder="1" applyAlignment="1" applyProtection="1">
      <alignment horizontal="center" vertical="center"/>
      <protection locked="0"/>
    </xf>
    <xf numFmtId="0" fontId="4" fillId="7" borderId="85" xfId="15" applyFont="1" applyFill="1" applyBorder="1" applyAlignment="1" applyProtection="1">
      <alignment horizontal="center" vertical="center"/>
      <protection locked="0"/>
    </xf>
    <xf numFmtId="0" fontId="4" fillId="7" borderId="86" xfId="15" applyFont="1" applyFill="1" applyBorder="1" applyAlignment="1" applyProtection="1">
      <alignment horizontal="center" vertical="center"/>
      <protection locked="0"/>
    </xf>
    <xf numFmtId="0" fontId="4" fillId="7" borderId="87" xfId="15" applyFont="1" applyFill="1" applyBorder="1" applyAlignment="1" applyProtection="1">
      <alignment horizontal="center" vertical="center" wrapText="1"/>
      <protection locked="0"/>
    </xf>
    <xf numFmtId="0" fontId="4" fillId="7" borderId="85" xfId="15" applyFont="1" applyFill="1" applyBorder="1" applyAlignment="1" applyProtection="1">
      <alignment horizontal="center" vertical="center" wrapText="1"/>
      <protection locked="0"/>
    </xf>
    <xf numFmtId="0" fontId="4" fillId="7" borderId="86" xfId="15" applyFont="1" applyFill="1" applyBorder="1" applyAlignment="1" applyProtection="1">
      <alignment horizontal="center" vertical="center" wrapText="1"/>
      <protection locked="0"/>
    </xf>
    <xf numFmtId="0" fontId="4" fillId="7" borderId="84" xfId="15" applyFont="1" applyFill="1" applyBorder="1" applyAlignment="1" applyProtection="1">
      <alignment horizontal="center" vertical="center" wrapText="1"/>
      <protection locked="0"/>
    </xf>
    <xf numFmtId="0" fontId="4" fillId="7" borderId="88" xfId="15" applyFont="1" applyFill="1" applyBorder="1" applyAlignment="1" applyProtection="1">
      <alignment horizontal="center" vertical="center" wrapText="1"/>
      <protection locked="0"/>
    </xf>
    <xf numFmtId="0" fontId="3" fillId="7" borderId="87" xfId="15" applyFont="1" applyFill="1" applyBorder="1" applyAlignment="1" applyProtection="1">
      <alignment horizontal="center" vertical="center" wrapText="1"/>
      <protection locked="0"/>
    </xf>
    <xf numFmtId="0" fontId="3" fillId="7" borderId="85" xfId="15" applyFont="1" applyFill="1" applyBorder="1" applyAlignment="1" applyProtection="1">
      <alignment horizontal="center" vertical="center" wrapText="1"/>
      <protection locked="0"/>
    </xf>
    <xf numFmtId="0" fontId="3" fillId="7" borderId="86" xfId="15" applyFont="1" applyFill="1" applyBorder="1" applyAlignment="1" applyProtection="1">
      <alignment horizontal="center" vertical="center" wrapText="1"/>
      <protection locked="0"/>
    </xf>
    <xf numFmtId="0" fontId="4" fillId="0" borderId="89" xfId="15" applyFont="1" applyBorder="1" applyAlignment="1" applyProtection="1">
      <alignment horizontal="center" vertical="center" shrinkToFit="1"/>
      <protection locked="0"/>
    </xf>
    <xf numFmtId="0" fontId="4" fillId="0" borderId="90" xfId="17" applyFont="1" applyBorder="1" applyAlignment="1" applyProtection="1">
      <alignment horizontal="left" vertical="center" shrinkToFit="1"/>
      <protection locked="0"/>
    </xf>
    <xf numFmtId="0" fontId="4" fillId="0" borderId="91" xfId="17" applyFont="1" applyBorder="1" applyAlignment="1" applyProtection="1">
      <alignment horizontal="left" vertical="center" shrinkToFit="1"/>
      <protection locked="0"/>
    </xf>
    <xf numFmtId="0" fontId="4" fillId="0" borderId="92" xfId="17" applyFont="1" applyBorder="1" applyAlignment="1" applyProtection="1">
      <alignment horizontal="left" vertical="center" shrinkToFit="1"/>
      <protection locked="0"/>
    </xf>
    <xf numFmtId="181" fontId="4" fillId="0" borderId="93" xfId="17" applyNumberFormat="1" applyFont="1" applyBorder="1" applyAlignment="1" applyProtection="1">
      <alignment horizontal="right" vertical="center" shrinkToFit="1"/>
      <protection locked="0"/>
    </xf>
    <xf numFmtId="181" fontId="4" fillId="0" borderId="94" xfId="17" applyNumberFormat="1" applyFont="1" applyBorder="1" applyAlignment="1" applyProtection="1">
      <alignment horizontal="right" vertical="center" shrinkToFit="1"/>
      <protection locked="0"/>
    </xf>
    <xf numFmtId="181" fontId="4" fillId="0" borderId="95" xfId="17" applyNumberFormat="1" applyFont="1" applyBorder="1" applyAlignment="1" applyProtection="1">
      <alignment horizontal="right" vertical="center" shrinkToFit="1"/>
      <protection locked="0"/>
    </xf>
    <xf numFmtId="181" fontId="4" fillId="0" borderId="96" xfId="17" applyNumberFormat="1" applyFont="1" applyBorder="1" applyAlignment="1" applyProtection="1">
      <alignment horizontal="right" vertical="center" shrinkToFit="1"/>
      <protection locked="0"/>
    </xf>
    <xf numFmtId="181" fontId="4" fillId="0" borderId="97" xfId="17" applyNumberFormat="1" applyFont="1" applyBorder="1" applyAlignment="1" applyProtection="1">
      <alignment horizontal="right" vertical="center" shrinkToFit="1"/>
      <protection locked="0"/>
    </xf>
    <xf numFmtId="181" fontId="4" fillId="0" borderId="98" xfId="17" applyNumberFormat="1" applyFont="1" applyBorder="1" applyAlignment="1" applyProtection="1">
      <alignment horizontal="right" vertical="center" shrinkToFit="1"/>
      <protection locked="0"/>
    </xf>
    <xf numFmtId="181" fontId="4" fillId="0" borderId="99" xfId="18" applyNumberFormat="1" applyFont="1" applyBorder="1" applyAlignment="1" applyProtection="1">
      <alignment horizontal="right" vertical="center" shrinkToFit="1"/>
      <protection locked="0"/>
    </xf>
    <xf numFmtId="181" fontId="4" fillId="0" borderId="94" xfId="18" applyNumberFormat="1" applyFont="1" applyBorder="1" applyAlignment="1" applyProtection="1">
      <alignment horizontal="right" vertical="center" shrinkToFit="1"/>
      <protection locked="0"/>
    </xf>
    <xf numFmtId="0" fontId="4" fillId="0" borderId="94" xfId="18" applyNumberFormat="1" applyFont="1" applyBorder="1" applyAlignment="1" applyProtection="1">
      <alignment horizontal="left" vertical="center" shrinkToFit="1"/>
      <protection locked="0"/>
    </xf>
    <xf numFmtId="0" fontId="4" fillId="0" borderId="100" xfId="18" applyNumberFormat="1" applyFont="1" applyBorder="1" applyAlignment="1" applyProtection="1">
      <alignment horizontal="left" vertical="center" shrinkToFit="1"/>
      <protection locked="0"/>
    </xf>
    <xf numFmtId="0" fontId="4" fillId="0" borderId="89" xfId="15" applyFont="1" applyFill="1" applyBorder="1" applyAlignment="1" applyProtection="1">
      <alignment horizontal="center" vertical="center" shrinkToFit="1"/>
      <protection locked="0"/>
    </xf>
    <xf numFmtId="0" fontId="4" fillId="0" borderId="101" xfId="18" applyFont="1" applyBorder="1" applyAlignment="1" applyProtection="1">
      <alignment horizontal="center" vertical="center" shrinkToFit="1"/>
      <protection locked="0"/>
    </xf>
    <xf numFmtId="0" fontId="4" fillId="0" borderId="90" xfId="18" applyFont="1" applyBorder="1" applyAlignment="1" applyProtection="1">
      <alignment horizontal="left" vertical="center" shrinkToFit="1"/>
      <protection locked="0"/>
    </xf>
    <xf numFmtId="0" fontId="4" fillId="0" borderId="91" xfId="18" applyFont="1" applyBorder="1" applyAlignment="1" applyProtection="1">
      <alignment horizontal="left" vertical="center" shrinkToFit="1"/>
      <protection locked="0"/>
    </xf>
    <xf numFmtId="0" fontId="4" fillId="0" borderId="92" xfId="18" applyFont="1" applyBorder="1" applyAlignment="1" applyProtection="1">
      <alignment horizontal="left" vertical="center" shrinkToFit="1"/>
      <protection locked="0"/>
    </xf>
    <xf numFmtId="181" fontId="4" fillId="0" borderId="90" xfId="18" applyNumberFormat="1" applyFont="1" applyBorder="1" applyAlignment="1" applyProtection="1">
      <alignment horizontal="right" vertical="center" shrinkToFit="1"/>
      <protection locked="0"/>
    </xf>
    <xf numFmtId="181" fontId="4" fillId="0" borderId="91" xfId="18" applyNumberFormat="1" applyFont="1" applyBorder="1" applyAlignment="1" applyProtection="1">
      <alignment horizontal="right" vertical="center" shrinkToFit="1"/>
      <protection locked="0"/>
    </xf>
    <xf numFmtId="181" fontId="4" fillId="0" borderId="92" xfId="18" applyNumberFormat="1" applyFont="1" applyBorder="1" applyAlignment="1" applyProtection="1">
      <alignment horizontal="right" vertical="center" shrinkToFit="1"/>
      <protection locked="0"/>
    </xf>
    <xf numFmtId="0" fontId="4" fillId="0" borderId="90" xfId="18" applyNumberFormat="1" applyFont="1" applyBorder="1" applyAlignment="1" applyProtection="1">
      <alignment horizontal="left" vertical="center" shrinkToFit="1"/>
      <protection locked="0"/>
    </xf>
    <xf numFmtId="0" fontId="4" fillId="0" borderId="91" xfId="18" applyNumberFormat="1" applyFont="1" applyBorder="1" applyAlignment="1" applyProtection="1">
      <alignment horizontal="left" vertical="center" shrinkToFit="1"/>
      <protection locked="0"/>
    </xf>
    <xf numFmtId="0" fontId="4" fillId="0" borderId="102" xfId="18" applyNumberFormat="1" applyFont="1" applyBorder="1" applyAlignment="1" applyProtection="1">
      <alignment horizontal="left" vertical="center" shrinkToFit="1"/>
      <protection locked="0"/>
    </xf>
    <xf numFmtId="0" fontId="4" fillId="0" borderId="103" xfId="15" applyFont="1" applyBorder="1" applyAlignment="1" applyProtection="1">
      <alignment horizontal="center" vertical="center" shrinkToFit="1"/>
      <protection locked="0"/>
    </xf>
    <xf numFmtId="0" fontId="4" fillId="0" borderId="104" xfId="17" applyFont="1" applyBorder="1" applyAlignment="1" applyProtection="1">
      <alignment horizontal="left" vertical="center" shrinkToFit="1"/>
      <protection locked="0"/>
    </xf>
    <xf numFmtId="0" fontId="4" fillId="0" borderId="105" xfId="17" applyFont="1" applyBorder="1" applyAlignment="1" applyProtection="1">
      <alignment horizontal="left" vertical="center" shrinkToFit="1"/>
      <protection locked="0"/>
    </xf>
    <xf numFmtId="0" fontId="4" fillId="0" borderId="106" xfId="17" applyFont="1" applyBorder="1" applyAlignment="1" applyProtection="1">
      <alignment horizontal="left" vertical="center" shrinkToFit="1"/>
      <protection locked="0"/>
    </xf>
    <xf numFmtId="181" fontId="4" fillId="0" borderId="107" xfId="17" applyNumberFormat="1" applyFont="1" applyBorder="1" applyAlignment="1" applyProtection="1">
      <alignment horizontal="right" vertical="center" shrinkToFit="1"/>
      <protection locked="0"/>
    </xf>
    <xf numFmtId="181" fontId="4" fillId="0" borderId="108" xfId="17" applyNumberFormat="1" applyFont="1" applyBorder="1" applyAlignment="1" applyProtection="1">
      <alignment horizontal="right" vertical="center" shrinkToFit="1"/>
      <protection locked="0"/>
    </xf>
    <xf numFmtId="181" fontId="4" fillId="0" borderId="109" xfId="17" applyNumberFormat="1" applyFont="1" applyBorder="1" applyAlignment="1" applyProtection="1">
      <alignment horizontal="right" vertical="center" shrinkToFit="1"/>
      <protection locked="0"/>
    </xf>
    <xf numFmtId="181" fontId="4" fillId="0" borderId="110" xfId="17" applyNumberFormat="1" applyFont="1" applyBorder="1" applyAlignment="1" applyProtection="1">
      <alignment horizontal="right" vertical="center" shrinkToFit="1"/>
      <protection locked="0"/>
    </xf>
    <xf numFmtId="181" fontId="4" fillId="0" borderId="105" xfId="17" applyNumberFormat="1" applyFont="1" applyBorder="1" applyAlignment="1" applyProtection="1">
      <alignment horizontal="right" vertical="center" shrinkToFit="1"/>
      <protection locked="0"/>
    </xf>
    <xf numFmtId="181" fontId="4" fillId="0" borderId="111" xfId="17" applyNumberFormat="1" applyFont="1" applyBorder="1" applyAlignment="1" applyProtection="1">
      <alignment horizontal="right" vertical="center" shrinkToFit="1"/>
      <protection locked="0"/>
    </xf>
    <xf numFmtId="181" fontId="4" fillId="0" borderId="112" xfId="18" applyNumberFormat="1" applyFont="1" applyBorder="1" applyAlignment="1" applyProtection="1">
      <alignment horizontal="right" vertical="center" shrinkToFit="1"/>
      <protection locked="0"/>
    </xf>
    <xf numFmtId="181" fontId="4" fillId="0" borderId="108" xfId="18" applyNumberFormat="1" applyFont="1" applyBorder="1" applyAlignment="1" applyProtection="1">
      <alignment horizontal="right" vertical="center" shrinkToFit="1"/>
      <protection locked="0"/>
    </xf>
    <xf numFmtId="0" fontId="4" fillId="0" borderId="108" xfId="18" applyNumberFormat="1" applyFont="1" applyBorder="1" applyAlignment="1" applyProtection="1">
      <alignment horizontal="left" vertical="center" shrinkToFit="1"/>
      <protection locked="0"/>
    </xf>
    <xf numFmtId="0" fontId="4" fillId="0" borderId="113" xfId="18" applyNumberFormat="1" applyFont="1" applyBorder="1" applyAlignment="1" applyProtection="1">
      <alignment horizontal="left" vertical="center" shrinkToFit="1"/>
      <protection locked="0"/>
    </xf>
    <xf numFmtId="0" fontId="4" fillId="0" borderId="103" xfId="15" applyFont="1" applyFill="1" applyBorder="1" applyAlignment="1" applyProtection="1">
      <alignment horizontal="center" vertical="center" shrinkToFit="1"/>
      <protection locked="0"/>
    </xf>
    <xf numFmtId="0" fontId="4" fillId="0" borderId="114" xfId="18" applyFont="1" applyBorder="1" applyAlignment="1" applyProtection="1">
      <alignment horizontal="center" vertical="center" shrinkToFit="1"/>
      <protection locked="0"/>
    </xf>
    <xf numFmtId="0" fontId="4" fillId="0" borderId="104" xfId="18" applyFont="1" applyBorder="1" applyAlignment="1" applyProtection="1">
      <alignment horizontal="left" vertical="center" shrinkToFit="1"/>
      <protection locked="0"/>
    </xf>
    <xf numFmtId="0" fontId="4" fillId="0" borderId="105" xfId="18" applyFont="1" applyBorder="1" applyAlignment="1" applyProtection="1">
      <alignment horizontal="left" vertical="center" shrinkToFit="1"/>
      <protection locked="0"/>
    </xf>
    <xf numFmtId="0" fontId="4" fillId="0" borderId="106" xfId="18" applyFont="1" applyBorder="1" applyAlignment="1" applyProtection="1">
      <alignment horizontal="left" vertical="center" shrinkToFit="1"/>
      <protection locked="0"/>
    </xf>
    <xf numFmtId="181" fontId="4" fillId="0" borderId="104" xfId="18" applyNumberFormat="1" applyFont="1" applyBorder="1" applyAlignment="1" applyProtection="1">
      <alignment horizontal="right" vertical="center" shrinkToFit="1"/>
      <protection locked="0"/>
    </xf>
    <xf numFmtId="181" fontId="4" fillId="0" borderId="105" xfId="18" applyNumberFormat="1" applyFont="1" applyBorder="1" applyAlignment="1" applyProtection="1">
      <alignment horizontal="right" vertical="center" shrinkToFit="1"/>
      <protection locked="0"/>
    </xf>
    <xf numFmtId="181" fontId="4" fillId="0" borderId="106" xfId="18" applyNumberFormat="1" applyFont="1" applyBorder="1" applyAlignment="1" applyProtection="1">
      <alignment horizontal="right" vertical="center" shrinkToFit="1"/>
      <protection locked="0"/>
    </xf>
    <xf numFmtId="0" fontId="4" fillId="0" borderId="104" xfId="18" applyNumberFormat="1" applyFont="1" applyBorder="1" applyAlignment="1" applyProtection="1">
      <alignment horizontal="left" vertical="center" shrinkToFit="1"/>
      <protection locked="0"/>
    </xf>
    <xf numFmtId="0" fontId="4" fillId="0" borderId="105" xfId="18" applyNumberFormat="1" applyFont="1" applyBorder="1" applyAlignment="1" applyProtection="1">
      <alignment horizontal="left" vertical="center" shrinkToFit="1"/>
      <protection locked="0"/>
    </xf>
    <xf numFmtId="0" fontId="4" fillId="0" borderId="111" xfId="18" applyNumberFormat="1" applyFont="1" applyBorder="1" applyAlignment="1" applyProtection="1">
      <alignment horizontal="left" vertical="center" shrinkToFit="1"/>
      <protection locked="0"/>
    </xf>
    <xf numFmtId="181" fontId="4" fillId="0" borderId="115" xfId="17" applyNumberFormat="1" applyFont="1" applyBorder="1" applyAlignment="1" applyProtection="1">
      <alignment horizontal="right" vertical="center" shrinkToFit="1"/>
      <protection locked="0"/>
    </xf>
    <xf numFmtId="181" fontId="4" fillId="0" borderId="116" xfId="17" applyNumberFormat="1" applyFont="1" applyBorder="1" applyAlignment="1" applyProtection="1">
      <alignment horizontal="right" vertical="center" shrinkToFit="1"/>
      <protection locked="0"/>
    </xf>
    <xf numFmtId="181" fontId="4" fillId="0" borderId="117" xfId="17" applyNumberFormat="1" applyFont="1" applyBorder="1" applyAlignment="1" applyProtection="1">
      <alignment horizontal="right" vertical="center" shrinkToFit="1"/>
      <protection locked="0"/>
    </xf>
    <xf numFmtId="181" fontId="4" fillId="0" borderId="118" xfId="18" applyNumberFormat="1" applyFont="1" applyBorder="1" applyAlignment="1" applyProtection="1">
      <alignment horizontal="right" vertical="center" shrinkToFit="1"/>
      <protection locked="0"/>
    </xf>
    <xf numFmtId="181" fontId="4" fillId="0" borderId="116" xfId="18" applyNumberFormat="1" applyFont="1" applyBorder="1" applyAlignment="1" applyProtection="1">
      <alignment horizontal="right" vertical="center" shrinkToFit="1"/>
      <protection locked="0"/>
    </xf>
    <xf numFmtId="0" fontId="4" fillId="0" borderId="116" xfId="18" applyNumberFormat="1" applyFont="1" applyBorder="1" applyAlignment="1" applyProtection="1">
      <alignment horizontal="left" vertical="center" shrinkToFit="1"/>
      <protection locked="0"/>
    </xf>
    <xf numFmtId="0" fontId="4" fillId="0" borderId="119" xfId="18" applyNumberFormat="1" applyFont="1" applyBorder="1" applyAlignment="1" applyProtection="1">
      <alignment horizontal="left" vertical="center" shrinkToFit="1"/>
      <protection locked="0"/>
    </xf>
    <xf numFmtId="0" fontId="4" fillId="0" borderId="21" xfId="15" applyFont="1" applyBorder="1" applyAlignment="1" applyProtection="1">
      <alignment horizontal="center" vertical="center"/>
      <protection locked="0"/>
    </xf>
    <xf numFmtId="0" fontId="4" fillId="0" borderId="22" xfId="15" applyFont="1" applyBorder="1" applyAlignment="1" applyProtection="1">
      <alignment horizontal="center" vertical="center"/>
      <protection locked="0"/>
    </xf>
    <xf numFmtId="0" fontId="4" fillId="8" borderId="34" xfId="15" applyFont="1" applyFill="1" applyBorder="1" applyAlignment="1" applyProtection="1">
      <alignment horizontal="center" vertical="center" shrinkToFit="1"/>
      <protection locked="0"/>
    </xf>
    <xf numFmtId="0" fontId="4" fillId="8" borderId="46" xfId="15" applyFont="1" applyFill="1" applyBorder="1" applyAlignment="1" applyProtection="1">
      <alignment horizontal="left" vertical="center" shrinkToFit="1"/>
      <protection locked="0"/>
    </xf>
    <xf numFmtId="0" fontId="4" fillId="8" borderId="32" xfId="15" applyFont="1" applyFill="1" applyBorder="1" applyAlignment="1" applyProtection="1">
      <alignment horizontal="left" vertical="center" shrinkToFit="1"/>
      <protection locked="0"/>
    </xf>
    <xf numFmtId="0" fontId="4" fillId="8" borderId="69" xfId="15" applyFont="1" applyFill="1" applyBorder="1" applyAlignment="1" applyProtection="1">
      <alignment horizontal="left" vertical="center" shrinkToFit="1"/>
      <protection locked="0"/>
    </xf>
    <xf numFmtId="181" fontId="4" fillId="8" borderId="120" xfId="18" applyNumberFormat="1" applyFont="1" applyFill="1" applyBorder="1" applyAlignment="1" applyProtection="1">
      <alignment horizontal="right" vertical="center" shrinkToFit="1"/>
      <protection locked="0"/>
    </xf>
    <xf numFmtId="181" fontId="4" fillId="8" borderId="121" xfId="18" applyNumberFormat="1" applyFont="1" applyFill="1" applyBorder="1" applyAlignment="1" applyProtection="1">
      <alignment horizontal="right" vertical="center" shrinkToFit="1"/>
      <protection locked="0"/>
    </xf>
    <xf numFmtId="181" fontId="4" fillId="8" borderId="122" xfId="18" applyNumberFormat="1" applyFont="1" applyFill="1" applyBorder="1" applyAlignment="1" applyProtection="1">
      <alignment horizontal="right" vertical="center" shrinkToFit="1"/>
      <protection locked="0"/>
    </xf>
    <xf numFmtId="181" fontId="4" fillId="8" borderId="123" xfId="18" applyNumberFormat="1" applyFont="1" applyFill="1" applyBorder="1" applyAlignment="1" applyProtection="1">
      <alignment horizontal="right" vertical="center" shrinkToFit="1"/>
      <protection locked="0"/>
    </xf>
    <xf numFmtId="181" fontId="4" fillId="8" borderId="124" xfId="18" applyNumberFormat="1" applyFont="1" applyFill="1" applyBorder="1" applyAlignment="1" applyProtection="1">
      <alignment horizontal="right" vertical="center" shrinkToFit="1"/>
      <protection locked="0"/>
    </xf>
    <xf numFmtId="181" fontId="4" fillId="8" borderId="125" xfId="18" applyNumberFormat="1" applyFont="1" applyFill="1" applyBorder="1" applyAlignment="1" applyProtection="1">
      <alignment horizontal="right" vertical="center" shrinkToFit="1"/>
      <protection locked="0"/>
    </xf>
    <xf numFmtId="181" fontId="4" fillId="8" borderId="126" xfId="18" applyNumberFormat="1" applyFont="1" applyFill="1" applyBorder="1" applyAlignment="1" applyProtection="1">
      <alignment horizontal="right" vertical="center" shrinkToFit="1"/>
      <protection locked="0"/>
    </xf>
    <xf numFmtId="0" fontId="4" fillId="8" borderId="121" xfId="18" applyNumberFormat="1" applyFont="1" applyFill="1" applyBorder="1" applyAlignment="1" applyProtection="1">
      <alignment horizontal="left" vertical="center" shrinkToFit="1"/>
      <protection locked="0"/>
    </xf>
    <xf numFmtId="0" fontId="4" fillId="8" borderId="124" xfId="18" applyNumberFormat="1" applyFont="1" applyFill="1" applyBorder="1" applyAlignment="1" applyProtection="1">
      <alignment horizontal="left" vertical="center" shrinkToFit="1"/>
      <protection locked="0"/>
    </xf>
    <xf numFmtId="181" fontId="4" fillId="8" borderId="31" xfId="18" applyNumberFormat="1" applyFont="1" applyFill="1" applyBorder="1" applyAlignment="1" applyProtection="1">
      <alignment horizontal="right" vertical="center" shrinkToFit="1"/>
      <protection locked="0"/>
    </xf>
    <xf numFmtId="181" fontId="4" fillId="8" borderId="32" xfId="18" applyNumberFormat="1" applyFont="1" applyFill="1" applyBorder="1" applyAlignment="1" applyProtection="1">
      <alignment horizontal="right" vertical="center" shrinkToFit="1"/>
      <protection locked="0"/>
    </xf>
    <xf numFmtId="181" fontId="4" fillId="8" borderId="33" xfId="18" applyNumberFormat="1" applyFont="1" applyFill="1" applyBorder="1" applyAlignment="1" applyProtection="1">
      <alignment horizontal="right" vertical="center" shrinkToFit="1"/>
      <protection locked="0"/>
    </xf>
    <xf numFmtId="0" fontId="4" fillId="2" borderId="39" xfId="15" applyFont="1" applyFill="1" applyBorder="1" applyAlignment="1" applyProtection="1">
      <alignment horizontal="left" vertical="center"/>
    </xf>
    <xf numFmtId="0" fontId="22" fillId="2" borderId="0" xfId="15" applyFont="1" applyFill="1" applyProtection="1">
      <alignment vertical="center"/>
    </xf>
    <xf numFmtId="0" fontId="4" fillId="7" borderId="50" xfId="15" applyFont="1" applyFill="1" applyBorder="1" applyAlignment="1" applyProtection="1">
      <alignment horizontal="center" vertical="center" wrapText="1" shrinkToFit="1"/>
      <protection locked="0"/>
    </xf>
    <xf numFmtId="0" fontId="4" fillId="7" borderId="39" xfId="15" applyFont="1" applyFill="1" applyBorder="1" applyAlignment="1" applyProtection="1">
      <alignment horizontal="center" vertical="center" shrinkToFit="1"/>
      <protection locked="0"/>
    </xf>
    <xf numFmtId="0" fontId="4" fillId="7" borderId="40" xfId="15" applyFont="1" applyFill="1" applyBorder="1" applyAlignment="1" applyProtection="1">
      <alignment horizontal="center" vertical="center" shrinkToFit="1"/>
      <protection locked="0"/>
    </xf>
    <xf numFmtId="0" fontId="4" fillId="7" borderId="84" xfId="15" applyFont="1" applyFill="1" applyBorder="1" applyAlignment="1" applyProtection="1">
      <alignment horizontal="center" vertical="center" shrinkToFit="1"/>
      <protection locked="0"/>
    </xf>
    <xf numFmtId="0" fontId="4" fillId="7" borderId="85" xfId="15" applyFont="1" applyFill="1" applyBorder="1" applyAlignment="1" applyProtection="1">
      <alignment horizontal="center" vertical="center" shrinkToFit="1"/>
      <protection locked="0"/>
    </xf>
    <xf numFmtId="0" fontId="4" fillId="7" borderId="88" xfId="15" applyFont="1" applyFill="1" applyBorder="1" applyAlignment="1" applyProtection="1">
      <alignment horizontal="center" vertical="center" shrinkToFit="1"/>
      <protection locked="0"/>
    </xf>
    <xf numFmtId="0" fontId="4" fillId="0" borderId="127" xfId="15" applyFont="1" applyBorder="1" applyAlignment="1" applyProtection="1">
      <alignment horizontal="center" vertical="center" shrinkToFit="1"/>
      <protection locked="0"/>
    </xf>
    <xf numFmtId="181" fontId="4" fillId="0" borderId="128" xfId="17" applyNumberFormat="1" applyFont="1" applyBorder="1" applyAlignment="1" applyProtection="1">
      <alignment horizontal="right" vertical="center" shrinkToFit="1"/>
      <protection locked="0"/>
    </xf>
    <xf numFmtId="181" fontId="4" fillId="0" borderId="129" xfId="17" applyNumberFormat="1" applyFont="1" applyBorder="1" applyAlignment="1" applyProtection="1">
      <alignment horizontal="right" vertical="center" shrinkToFit="1"/>
      <protection locked="0"/>
    </xf>
    <xf numFmtId="181" fontId="4" fillId="0" borderId="130" xfId="17" applyNumberFormat="1" applyFont="1" applyBorder="1" applyAlignment="1" applyProtection="1">
      <alignment horizontal="right" vertical="center" shrinkToFit="1"/>
      <protection locked="0"/>
    </xf>
    <xf numFmtId="181" fontId="4" fillId="0" borderId="131" xfId="17" applyNumberFormat="1" applyFont="1" applyBorder="1" applyAlignment="1" applyProtection="1">
      <alignment horizontal="right" vertical="center" shrinkToFit="1"/>
      <protection locked="0"/>
    </xf>
    <xf numFmtId="181" fontId="4" fillId="0" borderId="132" xfId="17" applyNumberFormat="1" applyFont="1" applyBorder="1" applyAlignment="1" applyProtection="1">
      <alignment horizontal="right" vertical="center" shrinkToFit="1"/>
      <protection locked="0"/>
    </xf>
    <xf numFmtId="181" fontId="4" fillId="0" borderId="133" xfId="15" applyNumberFormat="1" applyFont="1" applyBorder="1" applyAlignment="1" applyProtection="1">
      <alignment horizontal="right" vertical="center" shrinkToFit="1"/>
      <protection locked="0"/>
    </xf>
    <xf numFmtId="181" fontId="4" fillId="0" borderId="129" xfId="15" applyNumberFormat="1" applyFont="1" applyBorder="1" applyAlignment="1" applyProtection="1">
      <alignment horizontal="right" vertical="center" shrinkToFit="1"/>
      <protection locked="0"/>
    </xf>
    <xf numFmtId="179" fontId="4" fillId="0" borderId="129" xfId="15" applyNumberFormat="1" applyFont="1" applyBorder="1" applyAlignment="1" applyProtection="1">
      <alignment horizontal="right" vertical="center" shrinkToFit="1"/>
      <protection locked="0"/>
    </xf>
    <xf numFmtId="0" fontId="4" fillId="0" borderId="129" xfId="15" applyFont="1" applyBorder="1" applyAlignment="1" applyProtection="1">
      <alignment horizontal="left" vertical="center" shrinkToFit="1"/>
      <protection locked="0"/>
    </xf>
    <xf numFmtId="0" fontId="4" fillId="0" borderId="132" xfId="15" applyFont="1" applyBorder="1" applyAlignment="1" applyProtection="1">
      <alignment horizontal="left" vertical="center" shrinkToFit="1"/>
      <protection locked="0"/>
    </xf>
    <xf numFmtId="181" fontId="4" fillId="0" borderId="112"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179"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3" xfId="15" applyFont="1" applyBorder="1" applyAlignment="1" applyProtection="1">
      <alignment horizontal="left" vertical="center" shrinkToFit="1"/>
      <protection locked="0"/>
    </xf>
    <xf numFmtId="181" fontId="4" fillId="2" borderId="107" xfId="16" applyNumberFormat="1" applyFont="1" applyFill="1" applyBorder="1" applyAlignment="1" applyProtection="1">
      <alignment horizontal="right" vertical="center" shrinkToFit="1"/>
      <protection locked="0"/>
    </xf>
    <xf numFmtId="181" fontId="4" fillId="2" borderId="108" xfId="16" applyNumberFormat="1" applyFont="1" applyFill="1" applyBorder="1" applyAlignment="1" applyProtection="1">
      <alignment horizontal="right" vertical="center" shrinkToFit="1"/>
      <protection locked="0"/>
    </xf>
    <xf numFmtId="181" fontId="4" fillId="2" borderId="109" xfId="16" applyNumberFormat="1" applyFont="1" applyFill="1" applyBorder="1" applyAlignment="1" applyProtection="1">
      <alignment horizontal="right" vertical="center" shrinkToFit="1"/>
      <protection locked="0"/>
    </xf>
    <xf numFmtId="181" fontId="4" fillId="2" borderId="112" xfId="16" applyNumberFormat="1" applyFont="1" applyFill="1" applyBorder="1" applyAlignment="1" applyProtection="1">
      <alignment horizontal="right" vertical="center" shrinkToFit="1"/>
      <protection locked="0"/>
    </xf>
    <xf numFmtId="179" fontId="4" fillId="2" borderId="108" xfId="16" applyNumberFormat="1" applyFont="1" applyFill="1" applyBorder="1" applyAlignment="1" applyProtection="1">
      <alignment horizontal="right" vertical="center" shrinkToFit="1"/>
      <protection locked="0"/>
    </xf>
    <xf numFmtId="0" fontId="4" fillId="0" borderId="73" xfId="15" applyFont="1" applyBorder="1" applyAlignment="1" applyProtection="1">
      <alignment horizontal="center" vertical="center" shrinkToFit="1"/>
      <protection locked="0"/>
    </xf>
    <xf numFmtId="181" fontId="4" fillId="8" borderId="134" xfId="15" applyNumberFormat="1" applyFont="1" applyFill="1" applyBorder="1" applyAlignment="1" applyProtection="1">
      <alignment horizontal="right" vertical="center" shrinkToFit="1"/>
      <protection locked="0"/>
    </xf>
    <xf numFmtId="181" fontId="4" fillId="8" borderId="126" xfId="15" applyNumberFormat="1" applyFont="1" applyFill="1" applyBorder="1" applyAlignment="1" applyProtection="1">
      <alignment horizontal="right" vertical="center" shrinkToFit="1"/>
      <protection locked="0"/>
    </xf>
    <xf numFmtId="181" fontId="4" fillId="8" borderId="135" xfId="15" applyNumberFormat="1" applyFont="1" applyFill="1" applyBorder="1" applyAlignment="1" applyProtection="1">
      <alignment horizontal="right" vertical="center" shrinkToFit="1"/>
      <protection locked="0"/>
    </xf>
    <xf numFmtId="181" fontId="4" fillId="8" borderId="123" xfId="15" applyNumberFormat="1" applyFont="1" applyFill="1" applyBorder="1" applyAlignment="1" applyProtection="1">
      <alignment horizontal="right" vertical="center" shrinkToFit="1"/>
      <protection locked="0"/>
    </xf>
    <xf numFmtId="181" fontId="4" fillId="8" borderId="121" xfId="15" applyNumberFormat="1" applyFont="1" applyFill="1" applyBorder="1" applyAlignment="1" applyProtection="1">
      <alignment horizontal="right" vertical="center" shrinkToFit="1"/>
      <protection locked="0"/>
    </xf>
    <xf numFmtId="181" fontId="4" fillId="8" borderId="124" xfId="15" applyNumberFormat="1" applyFont="1" applyFill="1" applyBorder="1" applyAlignment="1" applyProtection="1">
      <alignment horizontal="right" vertical="center" shrinkToFit="1"/>
      <protection locked="0"/>
    </xf>
    <xf numFmtId="181" fontId="4" fillId="8" borderId="125" xfId="15" applyNumberFormat="1" applyFont="1" applyFill="1" applyBorder="1" applyAlignment="1" applyProtection="1">
      <alignment horizontal="right" vertical="center" shrinkToFit="1"/>
      <protection locked="0"/>
    </xf>
    <xf numFmtId="179" fontId="4" fillId="8" borderId="126" xfId="15" applyNumberFormat="1" applyFont="1" applyFill="1" applyBorder="1" applyAlignment="1" applyProtection="1">
      <alignment horizontal="right" vertical="center" shrinkToFit="1"/>
      <protection locked="0"/>
    </xf>
    <xf numFmtId="0" fontId="4" fillId="8" borderId="121" xfId="15" applyNumberFormat="1" applyFont="1" applyFill="1" applyBorder="1" applyAlignment="1" applyProtection="1">
      <alignment horizontal="left" vertical="center" shrinkToFit="1"/>
      <protection locked="0"/>
    </xf>
    <xf numFmtId="0" fontId="4" fillId="8" borderId="124" xfId="15" applyNumberFormat="1" applyFont="1" applyFill="1" applyBorder="1" applyAlignment="1" applyProtection="1">
      <alignment horizontal="left" vertical="center" shrinkToFit="1"/>
      <protection locked="0"/>
    </xf>
    <xf numFmtId="181" fontId="4" fillId="8" borderId="31" xfId="15" applyNumberFormat="1" applyFont="1" applyFill="1" applyBorder="1" applyAlignment="1" applyProtection="1">
      <alignment horizontal="right" vertical="center" shrinkToFit="1"/>
      <protection locked="0"/>
    </xf>
    <xf numFmtId="181" fontId="4" fillId="8" borderId="32" xfId="15" applyNumberFormat="1" applyFont="1" applyFill="1" applyBorder="1" applyAlignment="1" applyProtection="1">
      <alignment horizontal="right" vertical="center" shrinkToFit="1"/>
      <protection locked="0"/>
    </xf>
    <xf numFmtId="181" fontId="4" fillId="8" borderId="33" xfId="15" applyNumberFormat="1" applyFont="1" applyFill="1" applyBorder="1" applyAlignment="1" applyProtection="1">
      <alignment horizontal="right" vertical="center" shrinkToFit="1"/>
      <protection locked="0"/>
    </xf>
    <xf numFmtId="0" fontId="4" fillId="7" borderId="49" xfId="15" applyFont="1" applyFill="1" applyBorder="1" applyAlignment="1" applyProtection="1">
      <alignment horizontal="center" vertical="center" wrapText="1" shrinkToFit="1"/>
      <protection locked="0"/>
    </xf>
    <xf numFmtId="0" fontId="4" fillId="7" borderId="17" xfId="15" applyFont="1" applyFill="1" applyBorder="1" applyAlignment="1" applyProtection="1">
      <alignment horizontal="center" vertical="center" shrinkToFit="1"/>
      <protection locked="0"/>
    </xf>
    <xf numFmtId="0" fontId="4" fillId="2" borderId="114" xfId="15" applyFont="1" applyFill="1" applyBorder="1" applyAlignment="1" applyProtection="1">
      <alignment horizontal="center" vertical="center" shrinkToFit="1"/>
      <protection locked="0"/>
    </xf>
    <xf numFmtId="0" fontId="4" fillId="2" borderId="104" xfId="15" applyFont="1" applyFill="1" applyBorder="1" applyAlignment="1" applyProtection="1">
      <alignment horizontal="left" vertical="center" shrinkToFit="1"/>
      <protection locked="0"/>
    </xf>
    <xf numFmtId="0" fontId="4" fillId="2" borderId="105" xfId="15" applyFont="1" applyFill="1" applyBorder="1" applyAlignment="1" applyProtection="1">
      <alignment horizontal="left" vertical="center" shrinkToFit="1"/>
      <protection locked="0"/>
    </xf>
    <xf numFmtId="0" fontId="4" fillId="2" borderId="106" xfId="15" applyFont="1" applyFill="1" applyBorder="1" applyAlignment="1" applyProtection="1">
      <alignment horizontal="left" vertical="center" shrinkToFit="1"/>
      <protection locked="0"/>
    </xf>
    <xf numFmtId="181" fontId="4" fillId="2" borderId="104" xfId="15" applyNumberFormat="1" applyFont="1" applyFill="1" applyBorder="1" applyAlignment="1" applyProtection="1">
      <alignment horizontal="right" vertical="center" shrinkToFit="1"/>
      <protection locked="0"/>
    </xf>
    <xf numFmtId="181" fontId="4" fillId="2" borderId="105" xfId="15" applyNumberFormat="1" applyFont="1" applyFill="1" applyBorder="1" applyAlignment="1" applyProtection="1">
      <alignment horizontal="right" vertical="center" shrinkToFit="1"/>
      <protection locked="0"/>
    </xf>
    <xf numFmtId="181" fontId="4" fillId="2" borderId="106" xfId="15" applyNumberFormat="1" applyFont="1" applyFill="1" applyBorder="1" applyAlignment="1" applyProtection="1">
      <alignment horizontal="right" vertical="center" shrinkToFit="1"/>
      <protection locked="0"/>
    </xf>
    <xf numFmtId="0" fontId="4" fillId="2" borderId="104" xfId="15" applyNumberFormat="1" applyFont="1" applyFill="1" applyBorder="1" applyAlignment="1" applyProtection="1">
      <alignment horizontal="left" vertical="center" shrinkToFit="1"/>
      <protection locked="0"/>
    </xf>
    <xf numFmtId="0" fontId="4" fillId="2" borderId="105" xfId="15" applyNumberFormat="1" applyFont="1" applyFill="1" applyBorder="1" applyAlignment="1" applyProtection="1">
      <alignment horizontal="left" vertical="center" shrinkToFit="1"/>
      <protection locked="0"/>
    </xf>
    <xf numFmtId="0" fontId="4" fillId="2" borderId="111" xfId="15" applyNumberFormat="1" applyFont="1" applyFill="1" applyBorder="1" applyAlignment="1" applyProtection="1">
      <alignment horizontal="left" vertical="center" shrinkToFit="1"/>
      <protection locked="0"/>
    </xf>
    <xf numFmtId="0" fontId="4" fillId="7" borderId="87" xfId="15" applyFont="1" applyFill="1" applyBorder="1" applyAlignment="1" applyProtection="1">
      <alignment horizontal="center" vertical="center" shrinkToFit="1"/>
      <protection locked="0"/>
    </xf>
    <xf numFmtId="0" fontId="4" fillId="7" borderId="86" xfId="15" applyFont="1" applyFill="1" applyBorder="1" applyAlignment="1" applyProtection="1">
      <alignment horizontal="center" vertical="center" shrinkToFit="1"/>
      <protection locked="0"/>
    </xf>
    <xf numFmtId="0" fontId="4" fillId="7" borderId="87" xfId="15" applyFont="1" applyFill="1" applyBorder="1" applyAlignment="1" applyProtection="1">
      <alignment horizontal="center" vertical="center"/>
      <protection locked="0"/>
    </xf>
    <xf numFmtId="0" fontId="4" fillId="0" borderId="90" xfId="15" applyFont="1" applyBorder="1" applyAlignment="1" applyProtection="1">
      <alignment horizontal="left" vertical="center" shrinkToFit="1"/>
      <protection locked="0"/>
    </xf>
    <xf numFmtId="0" fontId="4" fillId="0" borderId="91"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181" fontId="4" fillId="0" borderId="93" xfId="15" applyNumberFormat="1" applyFont="1" applyBorder="1" applyAlignment="1" applyProtection="1">
      <alignment horizontal="right" vertical="center" shrinkToFit="1"/>
      <protection locked="0"/>
    </xf>
    <xf numFmtId="181" fontId="4" fillId="0" borderId="94" xfId="15" applyNumberFormat="1" applyFont="1" applyBorder="1" applyAlignment="1" applyProtection="1">
      <alignment horizontal="right" vertical="center" shrinkToFit="1"/>
      <protection locked="0"/>
    </xf>
    <xf numFmtId="0" fontId="4" fillId="0" borderId="94" xfId="15" applyNumberFormat="1" applyFont="1" applyBorder="1" applyAlignment="1" applyProtection="1">
      <alignment horizontal="lef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4"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106" xfId="15" applyFont="1" applyBorder="1" applyAlignment="1" applyProtection="1">
      <alignment horizontal="left" vertical="center" shrinkToFit="1"/>
      <protection locked="0"/>
    </xf>
    <xf numFmtId="181" fontId="4" fillId="0" borderId="107"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3" xfId="15" applyNumberFormat="1" applyFont="1" applyBorder="1" applyAlignment="1" applyProtection="1">
      <alignment horizontal="left" vertical="center" shrinkToFit="1"/>
      <protection locked="0"/>
    </xf>
    <xf numFmtId="181" fontId="4" fillId="0" borderId="109" xfId="15"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0" fontId="3" fillId="2" borderId="0" xfId="16" applyFont="1" applyFill="1" applyProtection="1">
      <alignment vertical="center"/>
    </xf>
    <xf numFmtId="0" fontId="4" fillId="0" borderId="136" xfId="15" applyFont="1" applyBorder="1" applyAlignment="1" applyProtection="1">
      <alignment horizontal="center" vertical="center" shrinkToFit="1"/>
      <protection locked="0"/>
    </xf>
    <xf numFmtId="0" fontId="4" fillId="2" borderId="137" xfId="15" applyFont="1" applyFill="1" applyBorder="1" applyAlignment="1" applyProtection="1">
      <alignment horizontal="left" vertical="center" shrinkToFit="1"/>
      <protection locked="0"/>
    </xf>
    <xf numFmtId="0" fontId="4" fillId="2" borderId="138" xfId="15" applyFont="1" applyFill="1" applyBorder="1" applyAlignment="1" applyProtection="1">
      <alignment horizontal="left" vertical="center" shrinkToFit="1"/>
      <protection locked="0"/>
    </xf>
    <xf numFmtId="0" fontId="4" fillId="2" borderId="139" xfId="15" applyFont="1" applyFill="1" applyBorder="1" applyAlignment="1" applyProtection="1">
      <alignment horizontal="left" vertical="center" shrinkToFit="1"/>
      <protection locked="0"/>
    </xf>
    <xf numFmtId="181" fontId="4" fillId="2" borderId="115" xfId="15" applyNumberFormat="1" applyFont="1" applyFill="1" applyBorder="1" applyAlignment="1" applyProtection="1">
      <alignment horizontal="right" vertical="center" shrinkToFit="1"/>
      <protection locked="0"/>
    </xf>
    <xf numFmtId="181" fontId="4" fillId="2" borderId="116" xfId="15" applyNumberFormat="1" applyFont="1" applyFill="1" applyBorder="1" applyAlignment="1" applyProtection="1">
      <alignment horizontal="right" vertical="center" shrinkToFit="1"/>
      <protection locked="0"/>
    </xf>
    <xf numFmtId="0" fontId="4" fillId="2" borderId="116" xfId="15" applyNumberFormat="1" applyFont="1" applyFill="1" applyBorder="1" applyAlignment="1" applyProtection="1">
      <alignment horizontal="left" vertical="center" shrinkToFit="1"/>
      <protection locked="0"/>
    </xf>
    <xf numFmtId="0" fontId="4" fillId="2" borderId="119" xfId="15" applyNumberFormat="1" applyFont="1" applyFill="1" applyBorder="1" applyAlignment="1" applyProtection="1">
      <alignment horizontal="left" vertical="center" shrinkToFit="1"/>
      <protection locked="0"/>
    </xf>
    <xf numFmtId="0" fontId="4" fillId="2" borderId="0" xfId="15" applyFont="1" applyFill="1" applyBorder="1" applyAlignment="1" applyProtection="1">
      <alignment horizontal="center" vertical="center" shrinkToFit="1"/>
    </xf>
    <xf numFmtId="0" fontId="4" fillId="2" borderId="0" xfId="15" applyFont="1" applyFill="1" applyBorder="1" applyAlignment="1" applyProtection="1">
      <alignment horizontal="left" vertical="center" shrinkToFit="1"/>
    </xf>
    <xf numFmtId="181" fontId="4" fillId="2" borderId="0" xfId="15" applyNumberFormat="1" applyFont="1" applyFill="1" applyBorder="1" applyAlignment="1" applyProtection="1">
      <alignment horizontal="right" vertical="center" shrinkToFit="1"/>
    </xf>
    <xf numFmtId="181" fontId="4" fillId="2" borderId="0" xfId="15" applyNumberFormat="1" applyFont="1" applyFill="1" applyBorder="1" applyAlignment="1" applyProtection="1">
      <alignment horizontal="left" vertical="center" shrinkToFit="1"/>
    </xf>
    <xf numFmtId="181" fontId="4" fillId="8" borderId="140" xfId="15" applyNumberFormat="1" applyFont="1" applyFill="1" applyBorder="1" applyAlignment="1" applyProtection="1">
      <alignment horizontal="right" vertical="center" shrinkToFit="1"/>
      <protection locked="0"/>
    </xf>
    <xf numFmtId="181" fontId="4" fillId="8" borderId="141" xfId="15" applyNumberFormat="1" applyFont="1" applyFill="1" applyBorder="1" applyAlignment="1" applyProtection="1">
      <alignment horizontal="right" vertical="center" shrinkToFit="1"/>
      <protection locked="0"/>
    </xf>
    <xf numFmtId="181" fontId="4" fillId="8" borderId="142" xfId="15" applyNumberFormat="1" applyFont="1" applyFill="1" applyBorder="1" applyAlignment="1" applyProtection="1">
      <alignment horizontal="right" vertical="center" shrinkToFit="1"/>
      <protection locked="0"/>
    </xf>
    <xf numFmtId="181" fontId="4" fillId="8" borderId="46" xfId="15" applyNumberFormat="1" applyFont="1" applyFill="1" applyBorder="1" applyAlignment="1" applyProtection="1">
      <alignment horizontal="right" vertical="center" shrinkToFit="1"/>
      <protection locked="0"/>
    </xf>
    <xf numFmtId="181" fontId="4" fillId="8" borderId="69" xfId="15" applyNumberFormat="1" applyFont="1" applyFill="1" applyBorder="1" applyAlignment="1" applyProtection="1">
      <alignment horizontal="right" vertical="center" shrinkToFit="1"/>
      <protection locked="0"/>
    </xf>
    <xf numFmtId="0" fontId="4" fillId="8" borderId="46" xfId="15" applyNumberFormat="1" applyFont="1" applyFill="1" applyBorder="1" applyAlignment="1" applyProtection="1">
      <alignment horizontal="left" vertical="center" shrinkToFit="1"/>
      <protection locked="0"/>
    </xf>
    <xf numFmtId="0" fontId="4" fillId="8" borderId="32" xfId="15" applyNumberFormat="1" applyFont="1" applyFill="1" applyBorder="1" applyAlignment="1" applyProtection="1">
      <alignment horizontal="left" vertical="center" shrinkToFit="1"/>
      <protection locked="0"/>
    </xf>
    <xf numFmtId="0" fontId="4" fillId="8" borderId="33" xfId="15" applyNumberFormat="1" applyFont="1" applyFill="1" applyBorder="1" applyAlignment="1" applyProtection="1">
      <alignment horizontal="left" vertical="center" shrinkToFit="1"/>
      <protection locked="0"/>
    </xf>
    <xf numFmtId="0" fontId="4" fillId="2" borderId="39" xfId="15" applyFont="1" applyFill="1" applyBorder="1" applyAlignment="1" applyProtection="1">
      <alignment horizontal="left" vertical="center" wrapText="1"/>
    </xf>
    <xf numFmtId="0" fontId="4" fillId="2" borderId="0" xfId="16" applyFont="1" applyFill="1" applyAlignment="1" applyProtection="1">
      <alignment horizontal="left" vertical="center"/>
    </xf>
    <xf numFmtId="0" fontId="22" fillId="2" borderId="0" xfId="15" applyFont="1" applyFill="1" applyBorder="1" applyProtection="1">
      <alignment vertical="center"/>
    </xf>
    <xf numFmtId="0" fontId="4" fillId="2" borderId="64" xfId="15" applyFont="1" applyFill="1" applyBorder="1" applyAlignment="1" applyProtection="1">
      <alignment vertical="center"/>
    </xf>
    <xf numFmtId="0" fontId="4" fillId="2" borderId="64" xfId="15" applyFont="1" applyFill="1" applyBorder="1" applyAlignment="1" applyProtection="1">
      <alignment horizontal="center" vertical="center"/>
    </xf>
    <xf numFmtId="0" fontId="4" fillId="2" borderId="20" xfId="15" applyFont="1" applyFill="1" applyBorder="1" applyAlignment="1" applyProtection="1">
      <alignment horizontal="center" vertical="center"/>
    </xf>
    <xf numFmtId="0" fontId="4" fillId="2" borderId="7" xfId="15" applyFont="1" applyFill="1" applyBorder="1" applyAlignment="1" applyProtection="1">
      <alignment horizontal="center" vertical="center"/>
    </xf>
    <xf numFmtId="0" fontId="4" fillId="2" borderId="54" xfId="15" applyFont="1" applyFill="1" applyBorder="1" applyAlignment="1" applyProtection="1">
      <alignment horizontal="center" vertical="center"/>
    </xf>
    <xf numFmtId="0" fontId="4" fillId="2" borderId="26" xfId="15" applyFont="1" applyFill="1" applyBorder="1" applyAlignment="1" applyProtection="1">
      <alignment horizontal="center" vertical="center"/>
    </xf>
    <xf numFmtId="0" fontId="4" fillId="2" borderId="9" xfId="15" applyFont="1" applyFill="1" applyBorder="1" applyAlignment="1" applyProtection="1">
      <alignment horizontal="center" vertical="center"/>
    </xf>
    <xf numFmtId="0" fontId="4" fillId="2" borderId="11" xfId="15" applyFont="1" applyFill="1" applyBorder="1" applyAlignment="1" applyProtection="1">
      <alignment horizontal="center" vertical="center"/>
    </xf>
    <xf numFmtId="0" fontId="4" fillId="2" borderId="10" xfId="15" applyFont="1" applyFill="1" applyBorder="1" applyAlignment="1" applyProtection="1">
      <alignment horizontal="center" vertical="center"/>
    </xf>
    <xf numFmtId="0" fontId="4" fillId="2" borderId="27" xfId="15" applyFont="1" applyFill="1" applyBorder="1" applyAlignment="1" applyProtection="1">
      <alignment horizontal="center" vertical="center"/>
    </xf>
    <xf numFmtId="0" fontId="4" fillId="2" borderId="12" xfId="15" applyFont="1" applyFill="1" applyBorder="1" applyAlignment="1" applyProtection="1">
      <alignment horizontal="center" vertical="center"/>
    </xf>
    <xf numFmtId="0" fontId="4" fillId="2" borderId="30" xfId="15" applyFont="1" applyFill="1" applyBorder="1" applyProtection="1">
      <alignment vertical="center"/>
    </xf>
    <xf numFmtId="0" fontId="4" fillId="2" borderId="2" xfId="15" applyFont="1" applyFill="1" applyBorder="1" applyProtection="1">
      <alignment vertical="center"/>
    </xf>
    <xf numFmtId="0" fontId="4" fillId="2" borderId="3" xfId="15" applyFont="1" applyFill="1" applyBorder="1" applyProtection="1">
      <alignment vertical="center"/>
    </xf>
    <xf numFmtId="181" fontId="4" fillId="2" borderId="1" xfId="17" applyNumberFormat="1" applyFont="1" applyFill="1" applyBorder="1" applyAlignment="1" applyProtection="1">
      <alignment horizontal="right" vertical="center" shrinkToFit="1"/>
    </xf>
    <xf numFmtId="181" fontId="4" fillId="2" borderId="2" xfId="17" applyNumberFormat="1" applyFont="1" applyFill="1" applyBorder="1" applyAlignment="1" applyProtection="1">
      <alignment horizontal="right" vertical="center" shrinkToFit="1"/>
    </xf>
    <xf numFmtId="181" fontId="4" fillId="2" borderId="74" xfId="17" applyNumberFormat="1" applyFont="1" applyFill="1" applyBorder="1" applyAlignment="1" applyProtection="1">
      <alignment horizontal="right" vertical="center" shrinkToFit="1"/>
    </xf>
    <xf numFmtId="181" fontId="4" fillId="2" borderId="76" xfId="17" applyNumberFormat="1" applyFont="1" applyFill="1" applyBorder="1" applyAlignment="1" applyProtection="1">
      <alignment horizontal="right" vertical="center" shrinkToFit="1"/>
    </xf>
    <xf numFmtId="179" fontId="4" fillId="2" borderId="76" xfId="17" applyNumberFormat="1" applyFont="1" applyFill="1" applyBorder="1" applyAlignment="1" applyProtection="1">
      <alignment horizontal="right" vertical="center" shrinkToFit="1"/>
    </xf>
    <xf numFmtId="179" fontId="4" fillId="2" borderId="2" xfId="17" applyNumberFormat="1" applyFont="1" applyFill="1" applyBorder="1" applyAlignment="1" applyProtection="1">
      <alignment horizontal="right" vertical="center" shrinkToFit="1"/>
    </xf>
    <xf numFmtId="179" fontId="4" fillId="2" borderId="41" xfId="17" applyNumberFormat="1" applyFont="1" applyFill="1" applyBorder="1" applyAlignment="1" applyProtection="1">
      <alignment horizontal="right" vertical="center" shrinkToFit="1"/>
    </xf>
    <xf numFmtId="0" fontId="4" fillId="2" borderId="30" xfId="15" applyFont="1" applyFill="1" applyBorder="1" applyAlignment="1" applyProtection="1">
      <alignment horizontal="center" vertical="top"/>
    </xf>
    <xf numFmtId="0" fontId="4" fillId="2" borderId="2" xfId="15" applyFont="1" applyFill="1" applyBorder="1" applyAlignment="1" applyProtection="1">
      <alignment horizontal="center" vertical="top"/>
    </xf>
    <xf numFmtId="0" fontId="4" fillId="2" borderId="1" xfId="15" applyFont="1" applyFill="1" applyBorder="1" applyProtection="1">
      <alignment vertical="center"/>
    </xf>
    <xf numFmtId="181" fontId="4" fillId="2" borderId="143" xfId="17" applyNumberFormat="1" applyFont="1" applyFill="1" applyBorder="1" applyAlignment="1" applyProtection="1">
      <alignment horizontal="right" vertical="center" shrinkToFit="1"/>
    </xf>
    <xf numFmtId="181" fontId="4" fillId="2" borderId="75" xfId="17" applyNumberFormat="1" applyFont="1" applyFill="1" applyBorder="1" applyAlignment="1" applyProtection="1">
      <alignment horizontal="right" vertical="center" shrinkToFit="1"/>
    </xf>
    <xf numFmtId="179" fontId="4" fillId="2" borderId="144" xfId="17" applyNumberFormat="1" applyFont="1" applyFill="1" applyBorder="1" applyAlignment="1" applyProtection="1">
      <alignment horizontal="right" vertical="center" shrinkToFit="1"/>
    </xf>
    <xf numFmtId="179" fontId="4" fillId="2" borderId="42" xfId="17" applyNumberFormat="1" applyFont="1" applyFill="1" applyBorder="1" applyAlignment="1" applyProtection="1">
      <alignment horizontal="right" vertical="center" shrinkToFit="1"/>
    </xf>
    <xf numFmtId="0" fontId="4" fillId="2" borderId="1" xfId="15" applyFont="1" applyFill="1" applyBorder="1" applyAlignment="1" applyProtection="1">
      <alignment horizontal="center" vertical="center" textRotation="255" wrapText="1"/>
    </xf>
    <xf numFmtId="0" fontId="4" fillId="2" borderId="3" xfId="15" applyFont="1" applyFill="1" applyBorder="1" applyAlignment="1" applyProtection="1">
      <alignment horizontal="center" vertical="center" textRotation="255" wrapText="1"/>
    </xf>
    <xf numFmtId="0" fontId="4" fillId="2" borderId="1" xfId="15" applyFont="1" applyFill="1" applyBorder="1" applyAlignment="1" applyProtection="1">
      <alignment vertical="center"/>
    </xf>
    <xf numFmtId="0" fontId="4" fillId="2" borderId="2" xfId="15" applyFont="1" applyFill="1" applyBorder="1" applyAlignment="1" applyProtection="1">
      <alignment vertical="center"/>
    </xf>
    <xf numFmtId="0" fontId="4" fillId="2" borderId="3" xfId="15" applyFont="1" applyFill="1" applyBorder="1" applyAlignment="1" applyProtection="1">
      <alignment vertical="center"/>
    </xf>
    <xf numFmtId="179" fontId="4" fillId="2" borderId="75" xfId="17" applyNumberFormat="1" applyFont="1" applyFill="1" applyBorder="1" applyAlignment="1" applyProtection="1">
      <alignment horizontal="right" vertical="center" shrinkToFit="1"/>
    </xf>
    <xf numFmtId="179" fontId="4" fillId="2" borderId="145" xfId="17" applyNumberFormat="1" applyFont="1" applyFill="1" applyBorder="1" applyAlignment="1" applyProtection="1">
      <alignment horizontal="right" vertical="center" shrinkToFit="1"/>
    </xf>
    <xf numFmtId="0" fontId="4" fillId="2" borderId="38" xfId="15" applyFont="1" applyFill="1" applyBorder="1" applyAlignment="1" applyProtection="1">
      <alignment horizontal="left" vertical="center"/>
    </xf>
    <xf numFmtId="0" fontId="4" fillId="2" borderId="0" xfId="15" applyFont="1" applyFill="1" applyBorder="1" applyAlignment="1" applyProtection="1">
      <alignment horizontal="left" vertical="center"/>
    </xf>
    <xf numFmtId="0" fontId="4" fillId="2" borderId="5" xfId="15" applyFont="1" applyFill="1" applyBorder="1" applyAlignment="1" applyProtection="1">
      <alignment horizontal="left" vertical="center"/>
    </xf>
    <xf numFmtId="181" fontId="4" fillId="2" borderId="4" xfId="16" applyNumberFormat="1" applyFont="1" applyFill="1" applyBorder="1" applyAlignment="1" applyProtection="1">
      <alignment horizontal="right" vertical="center" shrinkToFit="1"/>
    </xf>
    <xf numFmtId="181" fontId="4" fillId="2" borderId="0" xfId="16" applyNumberFormat="1" applyFont="1" applyFill="1" applyBorder="1" applyAlignment="1" applyProtection="1">
      <alignment horizontal="right" vertical="center" shrinkToFit="1"/>
    </xf>
    <xf numFmtId="181" fontId="4" fillId="2" borderId="77" xfId="16" applyNumberFormat="1" applyFont="1" applyFill="1" applyBorder="1" applyAlignment="1" applyProtection="1">
      <alignment horizontal="right" vertical="center" shrinkToFit="1"/>
    </xf>
    <xf numFmtId="181" fontId="4" fillId="2" borderId="80" xfId="16" applyNumberFormat="1" applyFont="1" applyFill="1" applyBorder="1" applyAlignment="1" applyProtection="1">
      <alignment horizontal="right" vertical="center" shrinkToFit="1"/>
    </xf>
    <xf numFmtId="179" fontId="4" fillId="2" borderId="80" xfId="16" applyNumberFormat="1" applyFont="1" applyFill="1" applyBorder="1" applyAlignment="1" applyProtection="1">
      <alignment horizontal="right" vertical="center" shrinkToFit="1"/>
    </xf>
    <xf numFmtId="179" fontId="4" fillId="2" borderId="0" xfId="16" applyNumberFormat="1" applyFont="1" applyFill="1" applyBorder="1" applyAlignment="1" applyProtection="1">
      <alignment horizontal="right" vertical="center" shrinkToFit="1"/>
    </xf>
    <xf numFmtId="179" fontId="4" fillId="2" borderId="53" xfId="16" applyNumberFormat="1" applyFont="1" applyFill="1" applyBorder="1" applyAlignment="1" applyProtection="1">
      <alignment horizontal="right" vertical="center" shrinkToFit="1"/>
    </xf>
    <xf numFmtId="0" fontId="4" fillId="2" borderId="38" xfId="15" applyFont="1" applyFill="1" applyBorder="1" applyAlignment="1" applyProtection="1">
      <alignment horizontal="center" vertical="top"/>
    </xf>
    <xf numFmtId="0" fontId="4" fillId="2" borderId="0" xfId="15" applyFont="1" applyFill="1" applyBorder="1" applyAlignment="1" applyProtection="1">
      <alignment horizontal="center" vertical="top"/>
    </xf>
    <xf numFmtId="0" fontId="4" fillId="2" borderId="4" xfId="15" applyFont="1" applyFill="1" applyBorder="1" applyProtection="1">
      <alignment vertical="center"/>
    </xf>
    <xf numFmtId="0" fontId="4" fillId="2" borderId="0" xfId="15" applyFont="1" applyFill="1" applyBorder="1" applyProtection="1">
      <alignment vertical="center"/>
    </xf>
    <xf numFmtId="0" fontId="4" fillId="2" borderId="5" xfId="15" applyFont="1" applyFill="1" applyBorder="1" applyProtection="1">
      <alignment vertical="center"/>
    </xf>
    <xf numFmtId="181" fontId="4" fillId="2" borderId="146" xfId="17" applyNumberFormat="1" applyFont="1" applyFill="1" applyBorder="1" applyAlignment="1" applyProtection="1">
      <alignment horizontal="right" vertical="center" shrinkToFit="1"/>
    </xf>
    <xf numFmtId="181" fontId="4" fillId="2" borderId="78" xfId="17" applyNumberFormat="1" applyFont="1" applyFill="1" applyBorder="1" applyAlignment="1" applyProtection="1">
      <alignment horizontal="right" vertical="center" shrinkToFit="1"/>
    </xf>
    <xf numFmtId="179" fontId="4" fillId="2" borderId="79" xfId="17" applyNumberFormat="1" applyFont="1" applyFill="1" applyBorder="1" applyAlignment="1" applyProtection="1">
      <alignment horizontal="right" vertical="center" shrinkToFit="1"/>
    </xf>
    <xf numFmtId="179" fontId="4" fillId="2" borderId="51" xfId="17" applyNumberFormat="1" applyFont="1" applyFill="1" applyBorder="1" applyAlignment="1" applyProtection="1">
      <alignment horizontal="right" vertical="center" shrinkToFit="1"/>
    </xf>
    <xf numFmtId="0" fontId="4" fillId="2" borderId="4" xfId="15" applyFont="1" applyFill="1" applyBorder="1" applyAlignment="1" applyProtection="1">
      <alignment horizontal="center" vertical="center" textRotation="255" wrapText="1"/>
    </xf>
    <xf numFmtId="0" fontId="4" fillId="2" borderId="5" xfId="15" applyFont="1" applyFill="1" applyBorder="1" applyAlignment="1" applyProtection="1">
      <alignment horizontal="center" vertical="center" textRotation="255" wrapText="1"/>
    </xf>
    <xf numFmtId="0" fontId="4" fillId="2" borderId="4" xfId="15" applyFont="1" applyFill="1" applyBorder="1" applyAlignment="1" applyProtection="1">
      <alignment vertical="center"/>
    </xf>
    <xf numFmtId="0" fontId="4" fillId="2" borderId="0" xfId="15" applyFont="1" applyFill="1" applyBorder="1" applyAlignment="1" applyProtection="1">
      <alignment vertical="center"/>
    </xf>
    <xf numFmtId="0" fontId="4" fillId="2" borderId="5" xfId="15" applyFont="1" applyFill="1" applyBorder="1" applyAlignment="1" applyProtection="1">
      <alignment vertical="center"/>
    </xf>
    <xf numFmtId="179" fontId="4" fillId="2" borderId="78" xfId="17" applyNumberFormat="1" applyFont="1" applyFill="1" applyBorder="1" applyAlignment="1" applyProtection="1">
      <alignment horizontal="right" vertical="center" shrinkToFit="1"/>
    </xf>
    <xf numFmtId="179" fontId="4" fillId="2" borderId="147" xfId="17" applyNumberFormat="1" applyFont="1" applyFill="1" applyBorder="1" applyAlignment="1" applyProtection="1">
      <alignment horizontal="right" vertical="center" shrinkToFit="1"/>
    </xf>
    <xf numFmtId="0" fontId="4" fillId="2" borderId="30" xfId="15" applyFont="1" applyFill="1" applyBorder="1" applyAlignment="1" applyProtection="1">
      <alignment horizontal="center" vertical="center" textRotation="255" shrinkToFit="1"/>
    </xf>
    <xf numFmtId="0" fontId="4" fillId="2" borderId="3" xfId="15" applyFont="1" applyFill="1" applyBorder="1" applyAlignment="1" applyProtection="1">
      <alignment horizontal="center" vertical="center" textRotation="255" shrinkToFit="1"/>
    </xf>
    <xf numFmtId="181" fontId="4" fillId="2" borderId="4" xfId="17" applyNumberFormat="1" applyFont="1" applyFill="1" applyBorder="1" applyAlignment="1" applyProtection="1">
      <alignment horizontal="right" vertical="center" shrinkToFit="1"/>
    </xf>
    <xf numFmtId="181" fontId="4" fillId="2" borderId="0" xfId="17" applyNumberFormat="1" applyFont="1" applyFill="1" applyBorder="1" applyAlignment="1" applyProtection="1">
      <alignment horizontal="right" vertical="center" shrinkToFit="1"/>
    </xf>
    <xf numFmtId="181" fontId="4" fillId="2" borderId="77" xfId="17" applyNumberFormat="1" applyFont="1" applyFill="1" applyBorder="1" applyAlignment="1" applyProtection="1">
      <alignment horizontal="right" vertical="center" shrinkToFit="1"/>
    </xf>
    <xf numFmtId="181" fontId="4" fillId="2" borderId="80" xfId="17" applyNumberFormat="1" applyFont="1" applyFill="1" applyBorder="1" applyAlignment="1" applyProtection="1">
      <alignment horizontal="right" vertical="center" shrinkToFit="1"/>
    </xf>
    <xf numFmtId="179" fontId="4" fillId="2" borderId="80" xfId="17" applyNumberFormat="1" applyFont="1" applyFill="1" applyBorder="1" applyAlignment="1" applyProtection="1">
      <alignment horizontal="right" vertical="center" shrinkToFit="1"/>
    </xf>
    <xf numFmtId="179" fontId="4" fillId="2" borderId="0" xfId="17" applyNumberFormat="1" applyFont="1" applyFill="1" applyBorder="1" applyAlignment="1" applyProtection="1">
      <alignment horizontal="right" vertical="center" shrinkToFit="1"/>
    </xf>
    <xf numFmtId="179" fontId="4" fillId="2" borderId="53" xfId="17" applyNumberFormat="1" applyFont="1" applyFill="1" applyBorder="1" applyAlignment="1" applyProtection="1">
      <alignment horizontal="right" vertical="center" shrinkToFit="1"/>
    </xf>
    <xf numFmtId="0" fontId="4" fillId="2" borderId="38" xfId="15" applyFont="1" applyFill="1" applyBorder="1" applyAlignment="1" applyProtection="1">
      <alignment horizontal="center" vertical="center" textRotation="255" shrinkToFit="1"/>
    </xf>
    <xf numFmtId="0" fontId="4" fillId="2" borderId="5" xfId="15" applyFont="1" applyFill="1" applyBorder="1" applyAlignment="1" applyProtection="1">
      <alignment horizontal="center" vertical="center" textRotation="255" shrinkToFit="1"/>
    </xf>
    <xf numFmtId="0" fontId="4" fillId="2" borderId="0" xfId="15" applyFont="1" applyFill="1" applyProtection="1">
      <alignment vertical="center"/>
    </xf>
    <xf numFmtId="0" fontId="4" fillId="2" borderId="20" xfId="15" applyFont="1" applyFill="1" applyBorder="1" applyAlignment="1" applyProtection="1">
      <alignment horizontal="center" vertical="center" textRotation="255" shrinkToFit="1"/>
    </xf>
    <xf numFmtId="0" fontId="4" fillId="2" borderId="8" xfId="15" applyFont="1" applyFill="1" applyBorder="1" applyAlignment="1" applyProtection="1">
      <alignment horizontal="center" vertical="center" textRotation="255" shrinkToFit="1"/>
    </xf>
    <xf numFmtId="0" fontId="4" fillId="2" borderId="7" xfId="15" applyFont="1" applyFill="1" applyBorder="1" applyProtection="1">
      <alignment vertical="center"/>
    </xf>
    <xf numFmtId="0" fontId="4" fillId="2" borderId="8" xfId="15" applyFont="1" applyFill="1" applyBorder="1" applyProtection="1">
      <alignment vertical="center"/>
    </xf>
    <xf numFmtId="0" fontId="4" fillId="2" borderId="4" xfId="15" applyFont="1" applyFill="1" applyBorder="1" applyAlignment="1" applyProtection="1">
      <alignment vertical="center" shrinkToFit="1"/>
    </xf>
    <xf numFmtId="0" fontId="4" fillId="2" borderId="0" xfId="15" applyFont="1" applyFill="1" applyBorder="1" applyAlignment="1" applyProtection="1">
      <alignment vertical="center" shrinkToFit="1"/>
    </xf>
    <xf numFmtId="0" fontId="4" fillId="2" borderId="5" xfId="15" applyFont="1" applyFill="1" applyBorder="1" applyAlignment="1" applyProtection="1">
      <alignment vertical="center" shrinkToFit="1"/>
    </xf>
    <xf numFmtId="0" fontId="4" fillId="2" borderId="9" xfId="15" applyFont="1" applyFill="1" applyBorder="1" applyAlignment="1" applyProtection="1">
      <alignment horizontal="center" vertical="center" wrapText="1"/>
    </xf>
    <xf numFmtId="181" fontId="4" fillId="2" borderId="10" xfId="17" applyNumberFormat="1" applyFont="1" applyFill="1" applyBorder="1" applyAlignment="1" applyProtection="1">
      <alignment horizontal="right" vertical="center" shrinkToFit="1"/>
    </xf>
    <xf numFmtId="181" fontId="4" fillId="2" borderId="9" xfId="17" applyNumberFormat="1" applyFont="1" applyFill="1" applyBorder="1" applyAlignment="1" applyProtection="1">
      <alignment horizontal="right" vertical="center" shrinkToFit="1"/>
    </xf>
    <xf numFmtId="181" fontId="4" fillId="2" borderId="148" xfId="17" applyNumberFormat="1" applyFont="1" applyFill="1" applyBorder="1" applyAlignment="1" applyProtection="1">
      <alignment horizontal="right" vertical="center" shrinkToFit="1"/>
    </xf>
    <xf numFmtId="181" fontId="4" fillId="2" borderId="149" xfId="17" applyNumberFormat="1" applyFont="1" applyFill="1" applyBorder="1" applyAlignment="1" applyProtection="1">
      <alignment horizontal="right" vertical="center" shrinkToFit="1"/>
    </xf>
    <xf numFmtId="181" fontId="4" fillId="2" borderId="150" xfId="17" applyNumberFormat="1" applyFont="1" applyFill="1" applyBorder="1" applyAlignment="1" applyProtection="1">
      <alignment horizontal="right" vertical="center" shrinkToFit="1"/>
    </xf>
    <xf numFmtId="181" fontId="4" fillId="2" borderId="151" xfId="17" applyNumberFormat="1" applyFont="1" applyFill="1" applyBorder="1" applyAlignment="1" applyProtection="1">
      <alignment horizontal="right" vertical="center" shrinkToFit="1"/>
    </xf>
    <xf numFmtId="181" fontId="4" fillId="2" borderId="152" xfId="17" applyNumberFormat="1" applyFont="1" applyFill="1" applyBorder="1" applyAlignment="1" applyProtection="1">
      <alignment horizontal="right" vertical="center" shrinkToFit="1"/>
    </xf>
    <xf numFmtId="0" fontId="4" fillId="2" borderId="10" xfId="17" applyFont="1" applyFill="1" applyBorder="1" applyAlignment="1" applyProtection="1">
      <alignment horizontal="center" vertical="center"/>
    </xf>
    <xf numFmtId="0" fontId="4" fillId="2" borderId="9" xfId="17" applyFont="1" applyFill="1" applyBorder="1" applyAlignment="1" applyProtection="1">
      <alignment horizontal="center" vertical="center"/>
    </xf>
    <xf numFmtId="0" fontId="4" fillId="2" borderId="27" xfId="17" applyFont="1" applyFill="1" applyBorder="1" applyAlignment="1" applyProtection="1">
      <alignment horizontal="center" vertical="center"/>
    </xf>
    <xf numFmtId="0" fontId="4" fillId="2" borderId="6" xfId="15" applyFont="1" applyFill="1" applyBorder="1" applyProtection="1">
      <alignment vertical="center"/>
    </xf>
    <xf numFmtId="181" fontId="4" fillId="2" borderId="153" xfId="17" applyNumberFormat="1" applyFont="1" applyFill="1" applyBorder="1" applyAlignment="1" applyProtection="1">
      <alignment horizontal="right" vertical="center" shrinkToFit="1"/>
    </xf>
    <xf numFmtId="181" fontId="4" fillId="2" borderId="82" xfId="17" applyNumberFormat="1" applyFont="1" applyFill="1" applyBorder="1" applyAlignment="1" applyProtection="1">
      <alignment horizontal="right" vertical="center" shrinkToFit="1"/>
    </xf>
    <xf numFmtId="0" fontId="4" fillId="2" borderId="30" xfId="15" applyFont="1" applyFill="1" applyBorder="1" applyAlignment="1" applyProtection="1">
      <alignment horizontal="center" vertical="center" textRotation="255" wrapText="1"/>
    </xf>
    <xf numFmtId="0" fontId="4" fillId="2" borderId="20" xfId="15" applyFont="1" applyFill="1" applyBorder="1" applyAlignment="1" applyProtection="1">
      <alignment horizontal="center" vertical="top"/>
    </xf>
    <xf numFmtId="0" fontId="4" fillId="2" borderId="7" xfId="15" applyFont="1" applyFill="1" applyBorder="1" applyAlignment="1" applyProtection="1">
      <alignment horizontal="center" vertical="top"/>
    </xf>
    <xf numFmtId="0" fontId="4" fillId="2" borderId="9" xfId="15" applyFont="1" applyFill="1" applyBorder="1" applyProtection="1">
      <alignment vertical="center"/>
    </xf>
    <xf numFmtId="0" fontId="30" fillId="2" borderId="11" xfId="15" applyFont="1" applyFill="1" applyBorder="1" applyAlignment="1" applyProtection="1">
      <alignment horizontal="center" vertical="center"/>
    </xf>
    <xf numFmtId="179" fontId="4" fillId="2" borderId="150" xfId="17" applyNumberFormat="1" applyFont="1" applyFill="1" applyBorder="1" applyAlignment="1" applyProtection="1">
      <alignment horizontal="right" vertical="center" shrinkToFit="1"/>
    </xf>
    <xf numFmtId="179" fontId="4" fillId="2" borderId="151" xfId="17" applyNumberFormat="1" applyFont="1" applyFill="1" applyBorder="1" applyAlignment="1" applyProtection="1">
      <alignment horizontal="right" vertical="center" shrinkToFit="1"/>
    </xf>
    <xf numFmtId="179" fontId="4" fillId="2" borderId="154" xfId="17" applyNumberFormat="1" applyFont="1" applyFill="1" applyBorder="1" applyAlignment="1" applyProtection="1">
      <alignment horizontal="right" vertical="center" shrinkToFit="1"/>
    </xf>
    <xf numFmtId="0" fontId="4" fillId="2" borderId="6" xfId="15" applyFont="1" applyFill="1" applyBorder="1" applyAlignment="1" applyProtection="1">
      <alignment horizontal="center" vertical="center" textRotation="255" wrapText="1"/>
    </xf>
    <xf numFmtId="0" fontId="4" fillId="2" borderId="8" xfId="15" applyFont="1" applyFill="1" applyBorder="1" applyAlignment="1" applyProtection="1">
      <alignment horizontal="center" vertical="center" textRotation="255" wrapText="1"/>
    </xf>
    <xf numFmtId="0" fontId="4" fillId="2" borderId="6" xfId="15" applyFont="1" applyFill="1" applyBorder="1" applyAlignment="1" applyProtection="1">
      <alignment vertical="center"/>
    </xf>
    <xf numFmtId="0" fontId="4" fillId="2" borderId="7" xfId="15" applyFont="1" applyFill="1" applyBorder="1" applyAlignment="1" applyProtection="1">
      <alignment vertical="center"/>
    </xf>
    <xf numFmtId="0" fontId="4" fillId="2" borderId="8" xfId="15" applyFont="1" applyFill="1" applyBorder="1" applyAlignment="1" applyProtection="1">
      <alignment vertical="center"/>
    </xf>
    <xf numFmtId="181" fontId="4" fillId="2" borderId="6" xfId="17" applyNumberFormat="1" applyFont="1" applyFill="1" applyBorder="1" applyAlignment="1" applyProtection="1">
      <alignment horizontal="right" vertical="center" shrinkToFit="1"/>
    </xf>
    <xf numFmtId="181" fontId="4" fillId="2" borderId="7" xfId="17" applyNumberFormat="1" applyFont="1" applyFill="1" applyBorder="1" applyAlignment="1" applyProtection="1">
      <alignment horizontal="right" vertical="center" shrinkToFit="1"/>
    </xf>
    <xf numFmtId="181" fontId="4" fillId="2" borderId="81" xfId="17" applyNumberFormat="1" applyFont="1" applyFill="1" applyBorder="1" applyAlignment="1" applyProtection="1">
      <alignment horizontal="right" vertical="center" shrinkToFit="1"/>
    </xf>
    <xf numFmtId="181" fontId="4" fillId="2" borderId="83" xfId="17" applyNumberFormat="1" applyFont="1" applyFill="1" applyBorder="1" applyAlignment="1" applyProtection="1">
      <alignment horizontal="right" vertical="center" shrinkToFit="1"/>
    </xf>
    <xf numFmtId="179" fontId="4" fillId="2" borderId="83" xfId="17" applyNumberFormat="1" applyFont="1" applyFill="1" applyBorder="1" applyAlignment="1" applyProtection="1">
      <alignment horizontal="right" vertical="center" shrinkToFit="1"/>
    </xf>
    <xf numFmtId="179" fontId="4" fillId="2" borderId="7" xfId="17" applyNumberFormat="1" applyFont="1" applyFill="1" applyBorder="1" applyAlignment="1" applyProtection="1">
      <alignment horizontal="right" vertical="center" shrinkToFit="1"/>
    </xf>
    <xf numFmtId="179" fontId="4" fillId="2" borderId="54" xfId="17" applyNumberFormat="1" applyFont="1" applyFill="1" applyBorder="1" applyAlignment="1" applyProtection="1">
      <alignment horizontal="right" vertical="center" shrinkToFit="1"/>
    </xf>
    <xf numFmtId="0" fontId="4" fillId="2" borderId="38" xfId="15" applyFont="1" applyFill="1" applyBorder="1" applyAlignment="1" applyProtection="1">
      <alignment horizontal="center" vertical="center" textRotation="255" wrapText="1"/>
    </xf>
    <xf numFmtId="0" fontId="4" fillId="2" borderId="30" xfId="15" applyFont="1" applyFill="1" applyBorder="1" applyAlignment="1" applyProtection="1">
      <alignment horizontal="center" vertical="top" wrapText="1"/>
    </xf>
    <xf numFmtId="0" fontId="4" fillId="2" borderId="2" xfId="15" applyFont="1" applyFill="1" applyBorder="1" applyAlignment="1" applyProtection="1">
      <alignment horizontal="center" vertical="top" wrapText="1"/>
    </xf>
    <xf numFmtId="0" fontId="4" fillId="2" borderId="3" xfId="15" applyFont="1" applyFill="1" applyBorder="1" applyAlignment="1" applyProtection="1">
      <alignment horizontal="center" vertical="top" wrapText="1"/>
    </xf>
    <xf numFmtId="0" fontId="4" fillId="2" borderId="1" xfId="15" applyFont="1" applyFill="1" applyBorder="1" applyAlignment="1" applyProtection="1">
      <alignment horizontal="center" vertical="center" wrapText="1"/>
    </xf>
    <xf numFmtId="0" fontId="4" fillId="2" borderId="2" xfId="15" applyFont="1" applyFill="1" applyBorder="1" applyAlignment="1" applyProtection="1">
      <alignment horizontal="center" vertical="center" wrapText="1"/>
    </xf>
    <xf numFmtId="0" fontId="4" fillId="2" borderId="3" xfId="15" applyFont="1" applyFill="1" applyBorder="1" applyAlignment="1" applyProtection="1">
      <alignment horizontal="center" vertical="center" wrapText="1"/>
    </xf>
    <xf numFmtId="0" fontId="4" fillId="2" borderId="1" xfId="17" applyFont="1" applyFill="1" applyBorder="1" applyAlignment="1" applyProtection="1">
      <alignment horizontal="left" vertical="center" shrinkToFit="1"/>
    </xf>
    <xf numFmtId="0" fontId="4" fillId="2" borderId="2" xfId="17" applyFont="1" applyFill="1" applyBorder="1" applyAlignment="1" applyProtection="1">
      <alignment horizontal="left" vertical="center" shrinkToFit="1"/>
    </xf>
    <xf numFmtId="0" fontId="4" fillId="2" borderId="3" xfId="17" applyFont="1" applyFill="1" applyBorder="1" applyAlignment="1" applyProtection="1">
      <alignment horizontal="left" vertical="center" shrinkToFit="1"/>
    </xf>
    <xf numFmtId="0" fontId="4" fillId="2" borderId="38" xfId="15" applyFont="1" applyFill="1" applyBorder="1" applyAlignment="1" applyProtection="1">
      <alignment horizontal="center" vertical="top" wrapText="1"/>
    </xf>
    <xf numFmtId="0" fontId="4" fillId="2" borderId="0" xfId="15" applyFont="1" applyFill="1" applyBorder="1" applyAlignment="1" applyProtection="1">
      <alignment horizontal="center" vertical="top" wrapText="1"/>
    </xf>
    <xf numFmtId="0" fontId="4" fillId="2" borderId="5" xfId="15" applyFont="1" applyFill="1" applyBorder="1" applyAlignment="1" applyProtection="1">
      <alignment horizontal="center" vertical="top" wrapText="1"/>
    </xf>
    <xf numFmtId="0" fontId="4" fillId="2" borderId="4" xfId="15" applyFont="1" applyFill="1" applyBorder="1" applyAlignment="1" applyProtection="1">
      <alignment horizontal="center" vertical="center" wrapText="1"/>
    </xf>
    <xf numFmtId="0" fontId="4" fillId="2" borderId="0" xfId="15" applyFont="1" applyFill="1" applyBorder="1" applyAlignment="1" applyProtection="1">
      <alignment horizontal="center" vertical="center" wrapText="1"/>
    </xf>
    <xf numFmtId="0" fontId="4" fillId="2" borderId="5" xfId="15" applyFont="1" applyFill="1" applyBorder="1" applyAlignment="1" applyProtection="1">
      <alignment horizontal="center" vertical="center" wrapText="1"/>
    </xf>
    <xf numFmtId="0" fontId="4" fillId="2" borderId="4" xfId="17" applyFont="1" applyFill="1" applyBorder="1" applyAlignment="1" applyProtection="1">
      <alignment horizontal="left" vertical="center" shrinkToFit="1"/>
    </xf>
    <xf numFmtId="0" fontId="4" fillId="2" borderId="0" xfId="17" applyFont="1" applyFill="1" applyBorder="1" applyAlignment="1" applyProtection="1">
      <alignment horizontal="left" vertical="center" shrinkToFit="1"/>
    </xf>
    <xf numFmtId="0" fontId="4" fillId="2" borderId="5" xfId="17" applyFont="1" applyFill="1" applyBorder="1" applyAlignment="1" applyProtection="1">
      <alignment horizontal="left" vertical="center" shrinkToFit="1"/>
    </xf>
    <xf numFmtId="179" fontId="4" fillId="2" borderId="155" xfId="17" applyNumberFormat="1" applyFont="1" applyFill="1" applyBorder="1" applyAlignment="1" applyProtection="1">
      <alignment horizontal="right" vertical="center" shrinkToFit="1"/>
    </xf>
    <xf numFmtId="179" fontId="4" fillId="2" borderId="56" xfId="17" applyNumberFormat="1" applyFont="1" applyFill="1" applyBorder="1" applyAlignment="1" applyProtection="1">
      <alignment horizontal="right" vertical="center" shrinkToFit="1"/>
    </xf>
    <xf numFmtId="0" fontId="4" fillId="2" borderId="20" xfId="15" applyFont="1" applyFill="1" applyBorder="1" applyAlignment="1" applyProtection="1">
      <alignment horizontal="center" vertical="top" wrapText="1"/>
    </xf>
    <xf numFmtId="0" fontId="4" fillId="2" borderId="7" xfId="15" applyFont="1" applyFill="1" applyBorder="1" applyAlignment="1" applyProtection="1">
      <alignment horizontal="center" vertical="top" wrapText="1"/>
    </xf>
    <xf numFmtId="181" fontId="4" fillId="2" borderId="156" xfId="17" applyNumberFormat="1" applyFont="1" applyFill="1" applyBorder="1" applyAlignment="1" applyProtection="1">
      <alignment horizontal="right" vertical="center" shrinkToFit="1"/>
    </xf>
    <xf numFmtId="181" fontId="4" fillId="2" borderId="157" xfId="17" applyNumberFormat="1" applyFont="1" applyFill="1" applyBorder="1" applyAlignment="1" applyProtection="1">
      <alignment horizontal="right" vertical="center" shrinkToFit="1"/>
    </xf>
    <xf numFmtId="0" fontId="4" fillId="2" borderId="31" xfId="15" applyFont="1" applyFill="1" applyBorder="1" applyAlignment="1" applyProtection="1">
      <alignment horizontal="left" vertical="center" wrapText="1"/>
    </xf>
    <xf numFmtId="0" fontId="4" fillId="2" borderId="32" xfId="15" applyFont="1" applyFill="1" applyBorder="1" applyAlignment="1" applyProtection="1">
      <alignment horizontal="left" vertical="center"/>
    </xf>
    <xf numFmtId="0" fontId="4" fillId="2" borderId="69" xfId="15" applyFont="1" applyFill="1" applyBorder="1" applyAlignment="1" applyProtection="1">
      <alignment horizontal="left" vertical="center"/>
    </xf>
    <xf numFmtId="179" fontId="4" fillId="2" borderId="120" xfId="17" applyNumberFormat="1" applyFont="1" applyFill="1" applyBorder="1" applyAlignment="1" applyProtection="1">
      <alignment horizontal="right" vertical="center" shrinkToFit="1"/>
    </xf>
    <xf numFmtId="179" fontId="4" fillId="2" borderId="121" xfId="17" applyNumberFormat="1" applyFont="1" applyFill="1" applyBorder="1" applyAlignment="1" applyProtection="1">
      <alignment horizontal="right" vertical="center" shrinkToFit="1"/>
    </xf>
    <xf numFmtId="179" fontId="4" fillId="2" borderId="158" xfId="17" applyNumberFormat="1" applyFont="1" applyFill="1" applyBorder="1" applyAlignment="1" applyProtection="1">
      <alignment horizontal="right" vertical="center" shrinkToFit="1"/>
    </xf>
    <xf numFmtId="179" fontId="4" fillId="2" borderId="159" xfId="17" applyNumberFormat="1" applyFont="1" applyFill="1" applyBorder="1" applyAlignment="1" applyProtection="1">
      <alignment horizontal="right" vertical="center" shrinkToFit="1"/>
    </xf>
    <xf numFmtId="179" fontId="4" fillId="2" borderId="160" xfId="17" applyNumberFormat="1" applyFont="1" applyFill="1" applyBorder="1" applyAlignment="1" applyProtection="1">
      <alignment horizontal="right" vertical="center" shrinkToFit="1"/>
    </xf>
    <xf numFmtId="0" fontId="4" fillId="2" borderId="7" xfId="15" applyFont="1" applyFill="1" applyBorder="1" applyAlignment="1" applyProtection="1">
      <alignment horizontal="center" vertical="center" wrapText="1"/>
    </xf>
    <xf numFmtId="0" fontId="4" fillId="2" borderId="8" xfId="15" applyFont="1" applyFill="1" applyBorder="1" applyAlignment="1" applyProtection="1">
      <alignment horizontal="center" vertical="center" wrapText="1"/>
    </xf>
    <xf numFmtId="0" fontId="4" fillId="2" borderId="30" xfId="15" applyFont="1" applyFill="1" applyBorder="1" applyAlignment="1" applyProtection="1">
      <alignment vertical="center"/>
    </xf>
    <xf numFmtId="0" fontId="4" fillId="2" borderId="2" xfId="15" applyFont="1" applyFill="1" applyBorder="1" applyAlignment="1" applyProtection="1">
      <alignment vertical="center"/>
    </xf>
    <xf numFmtId="0" fontId="4" fillId="2" borderId="0" xfId="15" applyFont="1" applyFill="1" applyBorder="1" applyAlignment="1" applyProtection="1">
      <alignment vertical="center"/>
    </xf>
    <xf numFmtId="0" fontId="4" fillId="2" borderId="53" xfId="15" applyFont="1" applyFill="1" applyBorder="1" applyAlignment="1" applyProtection="1">
      <alignment vertical="center"/>
    </xf>
    <xf numFmtId="0" fontId="4" fillId="2" borderId="30" xfId="15" applyFont="1" applyFill="1" applyBorder="1" applyAlignment="1" applyProtection="1">
      <alignment horizontal="center" vertical="center" wrapText="1"/>
    </xf>
    <xf numFmtId="0" fontId="4" fillId="2" borderId="0" xfId="15" applyFont="1" applyFill="1" applyAlignment="1" applyProtection="1">
      <alignment vertical="center"/>
    </xf>
    <xf numFmtId="0" fontId="4" fillId="2" borderId="0" xfId="15" applyFont="1" applyFill="1" applyBorder="1" applyAlignment="1" applyProtection="1">
      <alignment horizontal="center" vertical="center"/>
    </xf>
    <xf numFmtId="0" fontId="4" fillId="2" borderId="38" xfId="15" applyFont="1" applyFill="1" applyBorder="1" applyAlignment="1" applyProtection="1">
      <alignment horizontal="center" vertical="center" wrapText="1"/>
    </xf>
    <xf numFmtId="0" fontId="4" fillId="2" borderId="20" xfId="15" applyFont="1" applyFill="1" applyBorder="1" applyAlignment="1" applyProtection="1">
      <alignment horizontal="center" vertical="center" textRotation="255" wrapText="1"/>
    </xf>
    <xf numFmtId="0" fontId="4" fillId="2" borderId="73" xfId="15" applyFont="1" applyFill="1" applyBorder="1" applyAlignment="1" applyProtection="1">
      <alignment horizontal="center" vertical="center"/>
    </xf>
    <xf numFmtId="0" fontId="4" fillId="2" borderId="21" xfId="15" applyFont="1" applyFill="1" applyBorder="1" applyAlignment="1" applyProtection="1">
      <alignment horizontal="center" vertical="center"/>
    </xf>
    <xf numFmtId="0" fontId="4" fillId="2" borderId="68" xfId="15" applyFont="1" applyFill="1" applyBorder="1" applyAlignment="1" applyProtection="1">
      <alignment horizontal="center" vertical="center"/>
    </xf>
    <xf numFmtId="0" fontId="4" fillId="2" borderId="67" xfId="15" applyFont="1" applyFill="1" applyBorder="1" applyAlignment="1" applyProtection="1">
      <alignment horizontal="center" vertical="center"/>
    </xf>
    <xf numFmtId="0" fontId="4" fillId="2" borderId="22" xfId="15" applyFont="1" applyFill="1" applyBorder="1" applyAlignment="1" applyProtection="1">
      <alignment horizontal="center" vertical="center"/>
    </xf>
    <xf numFmtId="0" fontId="4" fillId="2" borderId="30" xfId="15" applyFont="1" applyFill="1" applyBorder="1" applyAlignment="1" applyProtection="1">
      <alignment horizontal="left" vertical="center"/>
    </xf>
    <xf numFmtId="0" fontId="4" fillId="2" borderId="2" xfId="15" applyFont="1" applyFill="1" applyBorder="1" applyAlignment="1" applyProtection="1">
      <alignment horizontal="left" vertical="center"/>
    </xf>
    <xf numFmtId="0" fontId="4" fillId="2" borderId="2" xfId="15" applyFont="1" applyFill="1" applyBorder="1" applyAlignment="1" applyProtection="1">
      <alignment horizontal="right" vertical="center"/>
    </xf>
    <xf numFmtId="0" fontId="4" fillId="2" borderId="3" xfId="15" applyFont="1" applyFill="1" applyBorder="1" applyAlignment="1" applyProtection="1">
      <alignment horizontal="right" vertical="center"/>
    </xf>
    <xf numFmtId="181" fontId="4" fillId="2" borderId="1" xfId="16" applyNumberFormat="1" applyFont="1" applyFill="1" applyBorder="1" applyAlignment="1" applyProtection="1">
      <alignment horizontal="right" vertical="center" shrinkToFit="1"/>
    </xf>
    <xf numFmtId="181" fontId="4" fillId="2" borderId="2" xfId="16" applyNumberFormat="1" applyFont="1" applyFill="1" applyBorder="1" applyAlignment="1" applyProtection="1">
      <alignment horizontal="right" vertical="center" shrinkToFit="1"/>
    </xf>
    <xf numFmtId="181" fontId="4" fillId="2" borderId="74" xfId="16" applyNumberFormat="1" applyFont="1" applyFill="1" applyBorder="1" applyAlignment="1" applyProtection="1">
      <alignment horizontal="right" vertical="center" shrinkToFit="1"/>
    </xf>
    <xf numFmtId="181" fontId="4" fillId="2" borderId="76" xfId="16" applyNumberFormat="1" applyFont="1" applyFill="1" applyBorder="1" applyAlignment="1" applyProtection="1">
      <alignment horizontal="right" vertical="center" shrinkToFit="1"/>
    </xf>
    <xf numFmtId="179" fontId="4" fillId="2" borderId="161" xfId="17" applyNumberFormat="1" applyFont="1" applyFill="1" applyBorder="1" applyAlignment="1" applyProtection="1">
      <alignment horizontal="right" vertical="center" shrinkToFit="1"/>
    </xf>
    <xf numFmtId="179" fontId="4" fillId="2" borderId="162" xfId="17" applyNumberFormat="1" applyFont="1" applyFill="1" applyBorder="1" applyAlignment="1" applyProtection="1">
      <alignment horizontal="right" vertical="center" shrinkToFit="1"/>
    </xf>
    <xf numFmtId="179" fontId="4" fillId="2" borderId="163" xfId="17" applyNumberFormat="1" applyFont="1" applyFill="1" applyBorder="1" applyAlignment="1" applyProtection="1">
      <alignment horizontal="right" vertical="center" shrinkToFit="1"/>
    </xf>
    <xf numFmtId="183" fontId="4" fillId="2" borderId="1" xfId="17" applyNumberFormat="1" applyFont="1" applyFill="1" applyBorder="1" applyAlignment="1" applyProtection="1">
      <alignment horizontal="right" vertical="center" shrinkToFit="1"/>
    </xf>
    <xf numFmtId="183" fontId="4" fillId="2" borderId="2" xfId="17" applyNumberFormat="1" applyFont="1" applyFill="1" applyBorder="1" applyAlignment="1" applyProtection="1">
      <alignment horizontal="right" vertical="center" shrinkToFit="1"/>
    </xf>
    <xf numFmtId="183" fontId="4" fillId="2" borderId="3" xfId="17" applyNumberFormat="1" applyFont="1" applyFill="1" applyBorder="1" applyAlignment="1" applyProtection="1">
      <alignment horizontal="right" vertical="center" shrinkToFit="1"/>
    </xf>
    <xf numFmtId="183" fontId="4" fillId="2" borderId="41" xfId="17" applyNumberFormat="1" applyFont="1" applyFill="1" applyBorder="1" applyAlignment="1" applyProtection="1">
      <alignment horizontal="right" vertical="center" shrinkToFit="1"/>
    </xf>
    <xf numFmtId="0" fontId="4" fillId="2" borderId="63" xfId="15" applyFont="1" applyFill="1" applyBorder="1" applyAlignment="1" applyProtection="1">
      <alignment horizontal="center" vertical="center" wrapText="1"/>
    </xf>
    <xf numFmtId="0" fontId="4" fillId="2" borderId="64" xfId="15" applyFont="1" applyFill="1" applyBorder="1" applyAlignment="1" applyProtection="1">
      <alignment horizontal="center" vertical="center" wrapText="1"/>
    </xf>
    <xf numFmtId="0" fontId="4" fillId="2" borderId="59" xfId="15" applyFont="1" applyFill="1" applyBorder="1" applyAlignment="1" applyProtection="1">
      <alignment horizontal="center" vertical="center" wrapText="1"/>
    </xf>
    <xf numFmtId="0" fontId="4" fillId="2" borderId="61" xfId="15" applyFont="1" applyFill="1" applyBorder="1" applyProtection="1">
      <alignment vertical="center"/>
    </xf>
    <xf numFmtId="0" fontId="4" fillId="2" borderId="64" xfId="15" applyFont="1" applyFill="1" applyBorder="1" applyProtection="1">
      <alignment vertical="center"/>
    </xf>
    <xf numFmtId="0" fontId="4" fillId="2" borderId="59" xfId="15" applyFont="1" applyFill="1" applyBorder="1" applyProtection="1">
      <alignment vertical="center"/>
    </xf>
    <xf numFmtId="181" fontId="4" fillId="2" borderId="164" xfId="17" applyNumberFormat="1" applyFont="1" applyFill="1" applyBorder="1" applyAlignment="1" applyProtection="1">
      <alignment horizontal="right" vertical="center" shrinkToFit="1"/>
    </xf>
    <xf numFmtId="181" fontId="4" fillId="2" borderId="165" xfId="17" applyNumberFormat="1" applyFont="1" applyFill="1" applyBorder="1" applyAlignment="1" applyProtection="1">
      <alignment horizontal="right" vertical="center" shrinkToFit="1"/>
    </xf>
    <xf numFmtId="179" fontId="4" fillId="2" borderId="165" xfId="17" applyNumberFormat="1" applyFont="1" applyFill="1" applyBorder="1" applyAlignment="1" applyProtection="1">
      <alignment horizontal="right" vertical="center" shrinkToFit="1"/>
    </xf>
    <xf numFmtId="179" fontId="4" fillId="2" borderId="166" xfId="17" applyNumberFormat="1" applyFont="1" applyFill="1" applyBorder="1" applyAlignment="1" applyProtection="1">
      <alignment horizontal="right" vertical="center" shrinkToFit="1"/>
    </xf>
    <xf numFmtId="0" fontId="4" fillId="2" borderId="0" xfId="15" applyFont="1" applyFill="1" applyBorder="1" applyAlignment="1" applyProtection="1">
      <alignment horizontal="right" vertical="center" wrapText="1"/>
    </xf>
    <xf numFmtId="0" fontId="4" fillId="2" borderId="0" xfId="15" applyFont="1" applyFill="1" applyBorder="1" applyAlignment="1" applyProtection="1">
      <alignment horizontal="right" vertical="center"/>
    </xf>
    <xf numFmtId="0" fontId="4" fillId="2" borderId="5" xfId="15" applyFont="1" applyFill="1" applyBorder="1" applyAlignment="1" applyProtection="1">
      <alignment horizontal="right" vertical="center"/>
    </xf>
    <xf numFmtId="179" fontId="4" fillId="2" borderId="167" xfId="17" applyNumberFormat="1" applyFont="1" applyFill="1" applyBorder="1" applyAlignment="1" applyProtection="1">
      <alignment horizontal="right" vertical="center" shrinkToFit="1"/>
    </xf>
    <xf numFmtId="179" fontId="4" fillId="2" borderId="168" xfId="17" applyNumberFormat="1" applyFont="1" applyFill="1" applyBorder="1" applyAlignment="1" applyProtection="1">
      <alignment horizontal="right" vertical="center" shrinkToFit="1"/>
    </xf>
    <xf numFmtId="179" fontId="4" fillId="2" borderId="169" xfId="17" applyNumberFormat="1" applyFont="1" applyFill="1" applyBorder="1" applyAlignment="1" applyProtection="1">
      <alignment horizontal="right" vertical="center" shrinkToFit="1"/>
    </xf>
    <xf numFmtId="0" fontId="29" fillId="2" borderId="0" xfId="15" applyFont="1" applyFill="1" applyAlignment="1" applyProtection="1">
      <alignment vertical="center"/>
    </xf>
    <xf numFmtId="0" fontId="4" fillId="2" borderId="38" xfId="15" applyFont="1" applyFill="1" applyBorder="1" applyProtection="1">
      <alignment vertical="center"/>
    </xf>
    <xf numFmtId="183" fontId="4" fillId="2" borderId="4" xfId="17" applyNumberFormat="1" applyFont="1" applyFill="1" applyBorder="1" applyAlignment="1" applyProtection="1">
      <alignment horizontal="right" vertical="center" shrinkToFit="1"/>
    </xf>
    <xf numFmtId="183" fontId="4" fillId="2" borderId="0" xfId="17" applyNumberFormat="1" applyFont="1" applyFill="1" applyBorder="1" applyAlignment="1" applyProtection="1">
      <alignment horizontal="right" vertical="center" shrinkToFit="1"/>
    </xf>
    <xf numFmtId="183" fontId="4" fillId="2" borderId="5" xfId="17" applyNumberFormat="1" applyFont="1" applyFill="1" applyBorder="1" applyAlignment="1" applyProtection="1">
      <alignment horizontal="right" vertical="center" shrinkToFit="1"/>
    </xf>
    <xf numFmtId="183" fontId="4" fillId="2" borderId="0" xfId="17" applyNumberFormat="1" applyFont="1" applyFill="1" applyAlignment="1" applyProtection="1">
      <alignment horizontal="right" vertical="center" shrinkToFit="1"/>
    </xf>
    <xf numFmtId="183" fontId="4" fillId="2" borderId="53" xfId="17" applyNumberFormat="1" applyFont="1" applyFill="1" applyBorder="1" applyAlignment="1" applyProtection="1">
      <alignment horizontal="right" vertical="center" shrinkToFit="1"/>
    </xf>
    <xf numFmtId="0" fontId="29" fillId="2" borderId="0" xfId="15" applyFont="1" applyFill="1" applyBorder="1" applyAlignment="1" applyProtection="1">
      <alignment horizontal="center" vertical="center"/>
    </xf>
    <xf numFmtId="190" fontId="4" fillId="2" borderId="4" xfId="17" applyNumberFormat="1" applyFont="1" applyFill="1" applyBorder="1" applyAlignment="1" applyProtection="1">
      <alignment horizontal="right" vertical="center" shrinkToFit="1"/>
    </xf>
    <xf numFmtId="190" fontId="4" fillId="2" borderId="0" xfId="17" applyNumberFormat="1" applyFont="1" applyFill="1" applyBorder="1" applyAlignment="1" applyProtection="1">
      <alignment horizontal="right" vertical="center" shrinkToFit="1"/>
    </xf>
    <xf numFmtId="190" fontId="4" fillId="2" borderId="5" xfId="17" applyNumberFormat="1" applyFont="1" applyFill="1" applyBorder="1" applyAlignment="1" applyProtection="1">
      <alignment horizontal="right" vertical="center" shrinkToFit="1"/>
    </xf>
    <xf numFmtId="190" fontId="4" fillId="2" borderId="0" xfId="17" applyNumberFormat="1" applyFont="1" applyFill="1" applyAlignment="1" applyProtection="1">
      <alignment horizontal="right" vertical="center" shrinkToFit="1"/>
    </xf>
    <xf numFmtId="190" fontId="4" fillId="2" borderId="53" xfId="17" applyNumberFormat="1" applyFont="1" applyFill="1" applyBorder="1" applyAlignment="1" applyProtection="1">
      <alignment horizontal="right" vertical="center" shrinkToFit="1"/>
    </xf>
    <xf numFmtId="0" fontId="30" fillId="2" borderId="20" xfId="15" applyFont="1" applyFill="1" applyBorder="1" applyAlignment="1" applyProtection="1">
      <alignment horizontal="left" vertical="center"/>
    </xf>
    <xf numFmtId="0" fontId="4" fillId="2" borderId="7" xfId="15" applyFont="1" applyFill="1" applyBorder="1" applyAlignment="1" applyProtection="1">
      <alignment horizontal="left" vertical="center"/>
    </xf>
    <xf numFmtId="0" fontId="4" fillId="2" borderId="7" xfId="15" applyFont="1" applyFill="1" applyBorder="1" applyAlignment="1" applyProtection="1">
      <alignment horizontal="right" vertical="center" wrapText="1"/>
    </xf>
    <xf numFmtId="0" fontId="4" fillId="2" borderId="7" xfId="15" applyFont="1" applyFill="1" applyBorder="1" applyAlignment="1" applyProtection="1">
      <alignment horizontal="right" vertical="center"/>
    </xf>
    <xf numFmtId="0" fontId="4" fillId="2" borderId="8" xfId="15" applyFont="1" applyFill="1" applyBorder="1" applyAlignment="1" applyProtection="1">
      <alignment horizontal="right" vertical="center"/>
    </xf>
    <xf numFmtId="179" fontId="4" fillId="2" borderId="170" xfId="17" applyNumberFormat="1" applyFont="1" applyFill="1" applyBorder="1" applyAlignment="1" applyProtection="1">
      <alignment horizontal="right" vertical="center" shrinkToFit="1"/>
    </xf>
    <xf numFmtId="179" fontId="4" fillId="2" borderId="171" xfId="17" applyNumberFormat="1" applyFont="1" applyFill="1" applyBorder="1" applyAlignment="1" applyProtection="1">
      <alignment horizontal="right" vertical="center" shrinkToFit="1"/>
    </xf>
    <xf numFmtId="179" fontId="4" fillId="2" borderId="172" xfId="17" applyNumberFormat="1" applyFont="1" applyFill="1" applyBorder="1" applyAlignment="1" applyProtection="1">
      <alignment horizontal="right" vertical="center" shrinkToFit="1"/>
    </xf>
    <xf numFmtId="0" fontId="4" fillId="2" borderId="63" xfId="15" applyFont="1" applyFill="1" applyBorder="1" applyProtection="1">
      <alignment vertical="center"/>
    </xf>
    <xf numFmtId="190" fontId="4" fillId="2" borderId="61" xfId="17" applyNumberFormat="1" applyFont="1" applyFill="1" applyBorder="1" applyAlignment="1" applyProtection="1">
      <alignment horizontal="right" vertical="center" shrinkToFit="1"/>
    </xf>
    <xf numFmtId="190" fontId="4" fillId="2" borderId="64" xfId="17" applyNumberFormat="1" applyFont="1" applyFill="1" applyBorder="1" applyAlignment="1" applyProtection="1">
      <alignment horizontal="right" vertical="center" shrinkToFit="1"/>
    </xf>
    <xf numFmtId="190" fontId="4" fillId="2" borderId="59" xfId="17" applyNumberFormat="1" applyFont="1" applyFill="1" applyBorder="1" applyAlignment="1" applyProtection="1">
      <alignment horizontal="right" vertical="center" shrinkToFit="1"/>
    </xf>
    <xf numFmtId="190" fontId="4" fillId="2" borderId="173" xfId="17" applyNumberFormat="1" applyFont="1" applyFill="1" applyBorder="1" applyAlignment="1" applyProtection="1">
      <alignment horizontal="right" vertical="center" shrinkToFit="1"/>
    </xf>
    <xf numFmtId="190" fontId="4" fillId="2" borderId="174" xfId="17" applyNumberFormat="1" applyFont="1" applyFill="1" applyBorder="1" applyAlignment="1" applyProtection="1">
      <alignment horizontal="right" vertical="center" shrinkToFit="1"/>
    </xf>
    <xf numFmtId="190" fontId="4" fillId="2" borderId="175" xfId="17" applyNumberFormat="1" applyFont="1" applyFill="1" applyBorder="1" applyAlignment="1" applyProtection="1">
      <alignment horizontal="right" vertical="center" shrinkToFit="1"/>
    </xf>
    <xf numFmtId="0" fontId="4" fillId="2" borderId="30" xfId="15" applyFont="1" applyFill="1" applyBorder="1" applyAlignment="1" applyProtection="1">
      <alignment horizontal="left" vertical="center" wrapText="1"/>
    </xf>
    <xf numFmtId="0" fontId="4" fillId="2" borderId="2" xfId="15" applyFont="1" applyFill="1" applyBorder="1" applyAlignment="1" applyProtection="1">
      <alignment horizontal="left" vertical="center" wrapText="1"/>
    </xf>
    <xf numFmtId="0" fontId="4" fillId="2" borderId="2" xfId="15" applyFont="1" applyFill="1" applyBorder="1" applyAlignment="1" applyProtection="1">
      <alignment horizontal="center" vertical="center"/>
    </xf>
    <xf numFmtId="0" fontId="4" fillId="2" borderId="3" xfId="15" applyFont="1" applyFill="1" applyBorder="1" applyAlignment="1" applyProtection="1">
      <alignment horizontal="center" vertical="center"/>
    </xf>
    <xf numFmtId="179" fontId="4" fillId="2" borderId="10" xfId="17" applyNumberFormat="1" applyFont="1" applyFill="1" applyBorder="1" applyAlignment="1" applyProtection="1">
      <alignment horizontal="right" vertical="center" shrinkToFit="1"/>
    </xf>
    <xf numFmtId="179" fontId="4" fillId="2" borderId="9" xfId="17" applyNumberFormat="1" applyFont="1" applyFill="1" applyBorder="1" applyAlignment="1" applyProtection="1">
      <alignment horizontal="right" vertical="center" shrinkToFit="1"/>
    </xf>
    <xf numFmtId="179" fontId="4" fillId="2" borderId="148" xfId="17" applyNumberFormat="1" applyFont="1" applyFill="1" applyBorder="1" applyAlignment="1" applyProtection="1">
      <alignment horizontal="right" vertical="center" shrinkToFit="1"/>
    </xf>
    <xf numFmtId="179" fontId="4" fillId="2" borderId="149" xfId="17" applyNumberFormat="1" applyFont="1" applyFill="1" applyBorder="1" applyAlignment="1" applyProtection="1">
      <alignment horizontal="right" vertical="center" shrinkToFit="1"/>
    </xf>
    <xf numFmtId="179" fontId="4" fillId="2" borderId="152" xfId="17" applyNumberFormat="1" applyFont="1" applyFill="1" applyBorder="1" applyAlignment="1" applyProtection="1">
      <alignment horizontal="right" vertical="center" shrinkToFit="1"/>
    </xf>
    <xf numFmtId="0" fontId="29" fillId="2" borderId="38" xfId="15" applyFont="1" applyFill="1" applyBorder="1" applyAlignment="1" applyProtection="1">
      <alignment vertical="center"/>
    </xf>
    <xf numFmtId="0" fontId="29" fillId="2" borderId="0" xfId="15" applyFont="1" applyFill="1" applyBorder="1" applyAlignment="1" applyProtection="1">
      <alignment vertical="center"/>
    </xf>
    <xf numFmtId="0" fontId="4" fillId="2" borderId="63" xfId="15" applyFont="1" applyFill="1" applyBorder="1" applyAlignment="1" applyProtection="1">
      <alignment horizontal="left" vertical="center" wrapText="1"/>
    </xf>
    <xf numFmtId="0" fontId="4" fillId="2" borderId="64" xfId="15" applyFont="1" applyFill="1" applyBorder="1" applyAlignment="1" applyProtection="1">
      <alignment horizontal="left" vertical="center" wrapText="1"/>
    </xf>
    <xf numFmtId="0" fontId="4" fillId="2" borderId="64" xfId="15" applyFont="1" applyFill="1" applyBorder="1" applyAlignment="1" applyProtection="1">
      <alignment horizontal="center" vertical="center"/>
    </xf>
    <xf numFmtId="0" fontId="4" fillId="2" borderId="59" xfId="15" applyFont="1" applyFill="1" applyBorder="1" applyAlignment="1" applyProtection="1">
      <alignment horizontal="center" vertical="center"/>
    </xf>
    <xf numFmtId="179" fontId="4" fillId="2" borderId="122" xfId="17" applyNumberFormat="1" applyFont="1" applyFill="1" applyBorder="1" applyAlignment="1" applyProtection="1">
      <alignment horizontal="right" vertical="center" shrinkToFit="1"/>
    </xf>
    <xf numFmtId="179" fontId="4" fillId="2" borderId="32" xfId="17" applyNumberFormat="1" applyFont="1" applyFill="1" applyBorder="1" applyAlignment="1" applyProtection="1">
      <alignment horizontal="right" vertical="center" shrinkToFit="1"/>
    </xf>
    <xf numFmtId="179" fontId="4" fillId="2" borderId="176" xfId="17" applyNumberFormat="1" applyFont="1" applyFill="1" applyBorder="1" applyAlignment="1" applyProtection="1">
      <alignment horizontal="right" vertical="center" shrinkToFit="1"/>
    </xf>
    <xf numFmtId="179" fontId="4" fillId="2" borderId="177" xfId="17" applyNumberFormat="1" applyFont="1" applyFill="1" applyBorder="1" applyAlignment="1" applyProtection="1">
      <alignment horizontal="right" vertical="center" shrinkToFit="1"/>
    </xf>
    <xf numFmtId="0" fontId="31" fillId="2" borderId="0" xfId="16" applyFont="1" applyFill="1" applyProtection="1">
      <alignment vertical="center"/>
    </xf>
    <xf numFmtId="0" fontId="3" fillId="0" borderId="0" xfId="16">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1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11" fillId="2" borderId="6" xfId="2" applyNumberFormat="1" applyFont="1" applyFill="1" applyBorder="1">
      <alignment vertical="center"/>
    </xf>
    <xf numFmtId="177" fontId="11" fillId="2" borderId="7" xfId="2" applyNumberFormat="1" applyFont="1" applyFill="1" applyBorder="1">
      <alignment vertical="center"/>
    </xf>
    <xf numFmtId="177" fontId="11" fillId="2" borderId="8" xfId="2" applyNumberFormat="1" applyFont="1" applyFill="1" applyBorder="1">
      <alignment vertical="center"/>
    </xf>
    <xf numFmtId="0" fontId="3" fillId="2" borderId="12" xfId="2" applyFont="1" applyFill="1" applyBorder="1" applyAlignment="1">
      <alignment horizontal="center" vertical="center"/>
    </xf>
    <xf numFmtId="177" fontId="11" fillId="2" borderId="12" xfId="2" applyNumberFormat="1" applyFont="1" applyFill="1" applyBorder="1" applyAlignment="1">
      <alignment horizontal="center" vertical="center"/>
    </xf>
    <xf numFmtId="177" fontId="15" fillId="2" borderId="178" xfId="2" applyNumberFormat="1" applyFont="1" applyFill="1" applyBorder="1" applyAlignment="1">
      <alignment horizontal="center" vertical="center"/>
    </xf>
    <xf numFmtId="177" fontId="11" fillId="2" borderId="179" xfId="2" applyNumberFormat="1" applyFont="1" applyFill="1" applyBorder="1" applyAlignment="1">
      <alignment horizontal="center" vertical="center"/>
    </xf>
    <xf numFmtId="178" fontId="11" fillId="2" borderId="10" xfId="3" applyNumberFormat="1" applyFont="1" applyFill="1" applyBorder="1" applyAlignment="1">
      <alignment horizontal="left" vertical="center" wrapText="1"/>
    </xf>
    <xf numFmtId="178" fontId="11" fillId="2" borderId="9" xfId="3" applyNumberFormat="1" applyFont="1" applyFill="1" applyBorder="1" applyAlignment="1">
      <alignment horizontal="left" vertical="center" wrapText="1"/>
    </xf>
    <xf numFmtId="178" fontId="11" fillId="2" borderId="11" xfId="3" applyNumberFormat="1" applyFont="1" applyFill="1" applyBorder="1" applyAlignment="1">
      <alignment horizontal="left" vertical="center" wrapText="1"/>
    </xf>
    <xf numFmtId="181" fontId="11" fillId="2" borderId="56" xfId="3" applyNumberFormat="1" applyFont="1" applyFill="1" applyBorder="1" applyAlignment="1">
      <alignment horizontal="right" vertical="center" shrinkToFit="1"/>
    </xf>
    <xf numFmtId="181" fontId="11" fillId="2" borderId="6" xfId="3" applyNumberFormat="1" applyFont="1" applyFill="1" applyBorder="1" applyAlignment="1">
      <alignment horizontal="right" vertical="center" shrinkToFit="1"/>
    </xf>
    <xf numFmtId="179" fontId="11" fillId="2" borderId="180" xfId="3" applyNumberFormat="1" applyFont="1" applyFill="1" applyBorder="1" applyAlignment="1">
      <alignment horizontal="right" vertical="center" shrinkToFit="1"/>
    </xf>
    <xf numFmtId="181" fontId="11" fillId="2" borderId="12" xfId="3" applyNumberFormat="1" applyFont="1" applyFill="1" applyBorder="1" applyAlignment="1">
      <alignment horizontal="right" vertical="center" shrinkToFit="1"/>
    </xf>
    <xf numFmtId="181" fontId="11" fillId="2" borderId="10" xfId="3" applyNumberFormat="1" applyFont="1" applyFill="1" applyBorder="1" applyAlignment="1">
      <alignment horizontal="right" vertical="center" shrinkToFit="1"/>
    </xf>
    <xf numFmtId="179" fontId="11" fillId="2" borderId="179" xfId="3" applyNumberFormat="1" applyFont="1" applyFill="1" applyBorder="1" applyAlignment="1">
      <alignment horizontal="right" vertical="center" shrinkToFit="1"/>
    </xf>
    <xf numFmtId="0" fontId="11" fillId="2" borderId="10" xfId="3" applyFont="1" applyFill="1" applyBorder="1" applyAlignment="1">
      <alignment horizontal="left" vertical="center"/>
    </xf>
    <xf numFmtId="0" fontId="11" fillId="2" borderId="9" xfId="3" applyFont="1" applyFill="1" applyBorder="1" applyAlignment="1">
      <alignment horizontal="left" vertical="center"/>
    </xf>
    <xf numFmtId="0" fontId="11" fillId="2" borderId="11" xfId="3" applyFont="1" applyFill="1" applyBorder="1" applyAlignment="1">
      <alignment horizontal="left" vertical="center"/>
    </xf>
    <xf numFmtId="176" fontId="11" fillId="0" borderId="0" xfId="2" applyNumberFormat="1" applyFont="1" applyFill="1" applyBorder="1">
      <alignment vertical="center"/>
    </xf>
    <xf numFmtId="177" fontId="11" fillId="0" borderId="10" xfId="2" applyNumberFormat="1" applyFont="1" applyFill="1" applyBorder="1">
      <alignment vertical="center"/>
    </xf>
    <xf numFmtId="177" fontId="11" fillId="0" borderId="9" xfId="2" applyNumberFormat="1" applyFont="1" applyFill="1" applyBorder="1">
      <alignment vertical="center"/>
    </xf>
    <xf numFmtId="177" fontId="11" fillId="0" borderId="11" xfId="2" applyNumberFormat="1" applyFont="1" applyFill="1" applyBorder="1">
      <alignment vertical="center"/>
    </xf>
    <xf numFmtId="177" fontId="11" fillId="0" borderId="12" xfId="2" applyNumberFormat="1" applyFont="1" applyFill="1" applyBorder="1" applyAlignment="1">
      <alignment horizontal="center" vertical="center"/>
    </xf>
    <xf numFmtId="177" fontId="11" fillId="0" borderId="178" xfId="2" applyNumberFormat="1" applyFont="1" applyFill="1" applyBorder="1" applyAlignment="1">
      <alignment horizontal="center" vertical="center"/>
    </xf>
    <xf numFmtId="177" fontId="11" fillId="0" borderId="179" xfId="2" applyNumberFormat="1" applyFont="1" applyFill="1" applyBorder="1" applyAlignment="1">
      <alignment horizontal="center" vertical="center"/>
    </xf>
    <xf numFmtId="177" fontId="11" fillId="0" borderId="0" xfId="2" applyNumberFormat="1" applyFont="1" applyFill="1" applyBorder="1" applyAlignment="1">
      <alignment horizontal="center" vertical="center"/>
    </xf>
    <xf numFmtId="177" fontId="11" fillId="0" borderId="4" xfId="2" applyNumberFormat="1" applyFont="1" applyFill="1" applyBorder="1">
      <alignment vertical="center"/>
    </xf>
    <xf numFmtId="177" fontId="32" fillId="0" borderId="10" xfId="2" applyNumberFormat="1" applyFont="1" applyFill="1" applyBorder="1" applyAlignment="1">
      <alignment vertical="center"/>
    </xf>
    <xf numFmtId="177" fontId="32" fillId="0" borderId="9" xfId="2" applyNumberFormat="1" applyFont="1" applyFill="1" applyBorder="1" applyAlignment="1">
      <alignment vertical="center"/>
    </xf>
    <xf numFmtId="177" fontId="32" fillId="0" borderId="11" xfId="2" applyNumberFormat="1" applyFont="1" applyFill="1" applyBorder="1" applyAlignment="1">
      <alignment vertical="center"/>
    </xf>
    <xf numFmtId="191" fontId="32" fillId="0" borderId="12" xfId="2" applyNumberFormat="1" applyFont="1" applyFill="1" applyBorder="1" applyAlignment="1">
      <alignment horizontal="right" vertical="center" shrinkToFit="1"/>
    </xf>
    <xf numFmtId="191" fontId="32" fillId="0" borderId="178" xfId="2" applyNumberFormat="1" applyFont="1" applyFill="1" applyBorder="1" applyAlignment="1">
      <alignment horizontal="right" vertical="center" shrinkToFit="1"/>
    </xf>
    <xf numFmtId="191" fontId="11" fillId="0" borderId="179" xfId="2" applyNumberFormat="1" applyFont="1" applyFill="1" applyBorder="1" applyAlignment="1">
      <alignment horizontal="right" vertical="center" shrinkToFit="1"/>
    </xf>
    <xf numFmtId="177" fontId="11" fillId="0" borderId="5" xfId="2" applyNumberFormat="1" applyFont="1" applyFill="1" applyBorder="1">
      <alignment vertical="center"/>
    </xf>
    <xf numFmtId="177" fontId="11" fillId="0" borderId="0" xfId="2" applyNumberFormat="1" applyFont="1" applyFill="1">
      <alignment vertical="center"/>
    </xf>
    <xf numFmtId="179" fontId="32" fillId="0" borderId="12" xfId="2" applyNumberFormat="1" applyFont="1" applyFill="1" applyBorder="1" applyAlignment="1">
      <alignment horizontal="right" vertical="center" shrinkToFit="1"/>
    </xf>
    <xf numFmtId="179" fontId="32" fillId="0" borderId="178" xfId="2" applyNumberFormat="1" applyFont="1" applyFill="1" applyBorder="1" applyAlignment="1">
      <alignment horizontal="right" vertical="center" shrinkToFit="1"/>
    </xf>
    <xf numFmtId="179" fontId="11" fillId="0" borderId="179" xfId="2" applyNumberFormat="1" applyFont="1" applyFill="1" applyBorder="1" applyAlignment="1">
      <alignment horizontal="right" vertical="center" shrinkToFit="1"/>
    </xf>
    <xf numFmtId="177" fontId="11" fillId="0" borderId="6" xfId="2" applyNumberFormat="1" applyFont="1" applyFill="1" applyBorder="1">
      <alignment vertical="center"/>
    </xf>
    <xf numFmtId="177" fontId="11" fillId="0" borderId="7" xfId="2" applyNumberFormat="1" applyFont="1" applyFill="1" applyBorder="1">
      <alignment vertical="center"/>
    </xf>
    <xf numFmtId="176" fontId="11" fillId="0" borderId="7" xfId="2" applyNumberFormat="1" applyFont="1" applyFill="1" applyBorder="1">
      <alignment vertical="center"/>
    </xf>
    <xf numFmtId="177" fontId="11" fillId="0" borderId="8" xfId="2" applyNumberFormat="1" applyFont="1" applyFill="1" applyBorder="1">
      <alignment vertical="center"/>
    </xf>
    <xf numFmtId="0" fontId="1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11" fillId="2" borderId="10" xfId="2" applyNumberFormat="1" applyFont="1" applyFill="1" applyBorder="1" applyAlignment="1">
      <alignment vertical="center" wrapText="1"/>
    </xf>
    <xf numFmtId="177" fontId="11" fillId="2" borderId="9" xfId="2" applyNumberFormat="1" applyFont="1" applyFill="1" applyBorder="1" applyAlignment="1">
      <alignment vertical="center" wrapText="1"/>
    </xf>
    <xf numFmtId="177" fontId="11" fillId="2" borderId="11" xfId="2" applyNumberFormat="1" applyFont="1" applyFill="1" applyBorder="1" applyAlignment="1">
      <alignment vertical="center" wrapText="1"/>
    </xf>
    <xf numFmtId="181" fontId="11" fillId="2" borderId="12" xfId="2" applyNumberFormat="1" applyFont="1" applyFill="1" applyBorder="1" applyAlignment="1">
      <alignment horizontal="right" vertical="center" shrinkToFit="1"/>
    </xf>
    <xf numFmtId="181" fontId="11" fillId="2" borderId="178" xfId="2" applyNumberFormat="1" applyFont="1" applyFill="1" applyBorder="1" applyAlignment="1">
      <alignment horizontal="right" vertical="center" shrinkToFit="1"/>
    </xf>
    <xf numFmtId="179" fontId="11" fillId="2" borderId="179" xfId="2" applyNumberFormat="1" applyFont="1" applyFill="1" applyBorder="1" applyAlignment="1">
      <alignment horizontal="right" vertical="center" shrinkToFit="1"/>
    </xf>
    <xf numFmtId="177" fontId="11" fillId="0" borderId="10" xfId="2" applyNumberFormat="1" applyFont="1" applyFill="1" applyBorder="1" applyAlignment="1">
      <alignment vertical="center" wrapText="1"/>
    </xf>
    <xf numFmtId="177" fontId="11" fillId="0" borderId="9" xfId="2" applyNumberFormat="1" applyFont="1" applyFill="1" applyBorder="1" applyAlignment="1">
      <alignment vertical="center" wrapText="1"/>
    </xf>
    <xf numFmtId="177" fontId="11" fillId="0" borderId="11" xfId="2" applyNumberFormat="1" applyFont="1" applyFill="1" applyBorder="1" applyAlignment="1">
      <alignment vertical="center" wrapText="1"/>
    </xf>
    <xf numFmtId="181" fontId="11" fillId="0" borderId="12" xfId="2" applyNumberFormat="1" applyFont="1" applyFill="1" applyBorder="1" applyAlignment="1">
      <alignment horizontal="right" vertical="center" shrinkToFit="1"/>
    </xf>
    <xf numFmtId="181" fontId="11" fillId="0" borderId="178" xfId="2" applyNumberFormat="1" applyFont="1" applyFill="1" applyBorder="1" applyAlignment="1">
      <alignment horizontal="right" vertical="center" shrinkToFit="1"/>
    </xf>
    <xf numFmtId="0" fontId="11" fillId="2" borderId="10" xfId="2" applyFont="1" applyFill="1" applyBorder="1" applyAlignment="1">
      <alignment vertical="center"/>
    </xf>
    <xf numFmtId="0" fontId="11" fillId="2" borderId="9" xfId="2" applyFont="1" applyFill="1" applyBorder="1" applyAlignment="1">
      <alignment vertical="center"/>
    </xf>
    <xf numFmtId="0" fontId="11" fillId="2" borderId="11" xfId="2" applyFont="1" applyFill="1" applyBorder="1" applyAlignment="1">
      <alignment vertical="center"/>
    </xf>
    <xf numFmtId="0" fontId="11" fillId="0" borderId="0" xfId="2" applyFont="1" applyFill="1" applyBorder="1" applyAlignment="1"/>
    <xf numFmtId="0" fontId="3" fillId="0" borderId="0" xfId="2" applyFont="1" applyFill="1" applyBorder="1" applyAlignment="1"/>
    <xf numFmtId="176" fontId="1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11" fillId="0" borderId="7" xfId="3" applyNumberFormat="1" applyFont="1" applyFill="1" applyBorder="1">
      <alignment vertical="center"/>
    </xf>
    <xf numFmtId="177" fontId="32" fillId="0" borderId="1" xfId="4" applyNumberFormat="1" applyFont="1" applyBorder="1" applyAlignment="1">
      <alignment vertical="center"/>
    </xf>
    <xf numFmtId="177" fontId="32" fillId="0" borderId="3" xfId="4" applyNumberFormat="1" applyFont="1" applyBorder="1" applyAlignment="1">
      <alignment vertical="center"/>
    </xf>
    <xf numFmtId="177" fontId="32" fillId="0" borderId="42" xfId="4" applyNumberFormat="1" applyFont="1" applyBorder="1" applyAlignment="1">
      <alignment horizontal="center" vertical="center" wrapText="1"/>
    </xf>
    <xf numFmtId="177" fontId="32" fillId="0" borderId="10" xfId="4" applyNumberFormat="1" applyFont="1" applyBorder="1" applyAlignment="1">
      <alignment horizontal="center" vertical="center"/>
    </xf>
    <xf numFmtId="177" fontId="32" fillId="0" borderId="9" xfId="4" applyNumberFormat="1" applyFont="1" applyBorder="1" applyAlignment="1">
      <alignment horizontal="center" vertical="center"/>
    </xf>
    <xf numFmtId="177" fontId="32" fillId="0" borderId="11" xfId="4" applyNumberFormat="1" applyFont="1" applyBorder="1" applyAlignment="1">
      <alignment horizontal="center" vertical="center"/>
    </xf>
    <xf numFmtId="177" fontId="32" fillId="0" borderId="6" xfId="4" applyNumberFormat="1" applyFont="1" applyBorder="1" applyAlignment="1">
      <alignment vertical="center"/>
    </xf>
    <xf numFmtId="177" fontId="32" fillId="0" borderId="8" xfId="4" applyNumberFormat="1" applyFont="1" applyBorder="1" applyAlignment="1">
      <alignment vertical="center"/>
    </xf>
    <xf numFmtId="177" fontId="32" fillId="0" borderId="56" xfId="4" applyNumberFormat="1" applyFont="1" applyBorder="1" applyAlignment="1">
      <alignment horizontal="center" vertical="center" wrapText="1"/>
    </xf>
    <xf numFmtId="177" fontId="32" fillId="0" borderId="1" xfId="4" applyNumberFormat="1" applyFont="1" applyBorder="1" applyAlignment="1">
      <alignment horizontal="center" vertical="center"/>
    </xf>
    <xf numFmtId="177" fontId="32" fillId="0" borderId="179" xfId="4" applyNumberFormat="1" applyFont="1" applyBorder="1" applyAlignment="1">
      <alignment horizontal="center" vertical="center" wrapText="1"/>
    </xf>
    <xf numFmtId="177" fontId="19" fillId="0" borderId="181" xfId="4" applyNumberFormat="1" applyFont="1" applyBorder="1" applyAlignment="1">
      <alignment horizontal="center" vertical="center"/>
    </xf>
    <xf numFmtId="177" fontId="32" fillId="0" borderId="7" xfId="4" applyNumberFormat="1" applyFont="1" applyBorder="1" applyAlignment="1">
      <alignment horizontal="center" vertical="center" wrapText="1"/>
    </xf>
    <xf numFmtId="177" fontId="32" fillId="0" borderId="12" xfId="4" applyNumberFormat="1" applyFont="1" applyBorder="1" applyAlignment="1">
      <alignment horizontal="center" vertical="center"/>
    </xf>
    <xf numFmtId="181" fontId="32" fillId="0" borderId="42" xfId="5" applyNumberFormat="1" applyFont="1" applyFill="1" applyBorder="1" applyAlignment="1">
      <alignment horizontal="right" vertical="center" shrinkToFit="1"/>
    </xf>
    <xf numFmtId="181" fontId="32" fillId="0" borderId="1" xfId="5" applyNumberFormat="1" applyFont="1" applyFill="1" applyBorder="1" applyAlignment="1">
      <alignment horizontal="right" vertical="center" shrinkToFit="1"/>
    </xf>
    <xf numFmtId="179" fontId="32" fillId="0" borderId="182" xfId="5" applyNumberFormat="1" applyFont="1" applyFill="1" applyBorder="1" applyAlignment="1">
      <alignment horizontal="right" vertical="center" shrinkToFit="1"/>
    </xf>
    <xf numFmtId="181" fontId="32" fillId="0" borderId="181" xfId="5" applyNumberFormat="1" applyFont="1" applyFill="1" applyBorder="1" applyAlignment="1">
      <alignment horizontal="right" vertical="center" shrinkToFit="1"/>
    </xf>
    <xf numFmtId="179" fontId="32" fillId="0" borderId="183" xfId="5" applyNumberFormat="1" applyFont="1" applyFill="1" applyBorder="1" applyAlignment="1">
      <alignment horizontal="right" vertical="center" shrinkToFit="1"/>
    </xf>
    <xf numFmtId="179" fontId="32" fillId="0" borderId="42" xfId="5" applyNumberFormat="1" applyFont="1" applyBorder="1" applyAlignment="1">
      <alignment horizontal="right" vertical="center" shrinkToFit="1"/>
    </xf>
    <xf numFmtId="177" fontId="32" fillId="0" borderId="6" xfId="4" applyNumberFormat="1" applyFont="1" applyBorder="1" applyAlignment="1">
      <alignment horizontal="center" vertical="center"/>
    </xf>
    <xf numFmtId="177" fontId="32" fillId="0" borderId="184" xfId="4" applyNumberFormat="1" applyFont="1" applyBorder="1" applyAlignment="1">
      <alignment horizontal="center" vertical="center"/>
    </xf>
    <xf numFmtId="181" fontId="32" fillId="0" borderId="185" xfId="5" applyNumberFormat="1" applyFont="1" applyFill="1" applyBorder="1" applyAlignment="1">
      <alignment horizontal="right" vertical="center" shrinkToFit="1"/>
    </xf>
    <xf numFmtId="181" fontId="32" fillId="0" borderId="186" xfId="5" applyNumberFormat="1" applyFont="1" applyFill="1" applyBorder="1" applyAlignment="1">
      <alignment horizontal="right" vertical="center" shrinkToFit="1"/>
    </xf>
    <xf numFmtId="179" fontId="32" fillId="0" borderId="184" xfId="5" applyNumberFormat="1" applyFont="1" applyFill="1" applyBorder="1" applyAlignment="1">
      <alignment horizontal="right" vertical="center" shrinkToFit="1"/>
    </xf>
    <xf numFmtId="181" fontId="32" fillId="0" borderId="187" xfId="5" applyNumberFormat="1" applyFont="1" applyFill="1" applyBorder="1" applyAlignment="1">
      <alignment horizontal="right" vertical="center" shrinkToFit="1"/>
    </xf>
    <xf numFmtId="179" fontId="32" fillId="0" borderId="188" xfId="5" applyNumberFormat="1" applyFont="1" applyFill="1" applyBorder="1" applyAlignment="1">
      <alignment horizontal="right" vertical="center" shrinkToFit="1"/>
    </xf>
    <xf numFmtId="179" fontId="32" fillId="0" borderId="185" xfId="5" applyNumberFormat="1" applyFont="1" applyBorder="1" applyAlignment="1">
      <alignment horizontal="right" vertical="center" shrinkToFit="1"/>
    </xf>
    <xf numFmtId="177" fontId="32" fillId="0" borderId="3" xfId="4" applyNumberFormat="1" applyFont="1" applyBorder="1" applyAlignment="1">
      <alignment horizontal="center" vertical="center"/>
    </xf>
    <xf numFmtId="181" fontId="32" fillId="0" borderId="42" xfId="5" applyNumberFormat="1" applyFont="1" applyBorder="1" applyAlignment="1">
      <alignment horizontal="right" vertical="center" shrinkToFit="1"/>
    </xf>
    <xf numFmtId="181" fontId="32" fillId="0" borderId="1" xfId="5" applyNumberFormat="1" applyFont="1" applyBorder="1" applyAlignment="1">
      <alignment horizontal="right" vertical="center" shrinkToFit="1"/>
    </xf>
    <xf numFmtId="179" fontId="32" fillId="0" borderId="182" xfId="5" applyNumberFormat="1" applyFont="1" applyBorder="1" applyAlignment="1">
      <alignment horizontal="right" vertical="center" shrinkToFit="1"/>
    </xf>
    <xf numFmtId="181" fontId="32" fillId="0" borderId="181" xfId="5" applyNumberFormat="1" applyFont="1" applyBorder="1" applyAlignment="1">
      <alignment horizontal="right" vertical="center" shrinkToFit="1"/>
    </xf>
    <xf numFmtId="179" fontId="32"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9" fillId="0" borderId="0" xfId="8" applyFont="1" applyAlignment="1">
      <alignment horizontal="right" vertical="center"/>
    </xf>
    <xf numFmtId="0" fontId="8" fillId="4" borderId="14" xfId="8" applyFont="1" applyFill="1" applyBorder="1" applyAlignment="1"/>
    <xf numFmtId="0" fontId="8" fillId="4" borderId="15" xfId="8" applyFont="1" applyFill="1" applyBorder="1" applyAlignment="1">
      <alignment horizontal="right" vertical="top"/>
    </xf>
    <xf numFmtId="0" fontId="8" fillId="4" borderId="16" xfId="8" applyFont="1" applyFill="1" applyBorder="1" applyAlignment="1">
      <alignment horizontal="right" vertical="top"/>
    </xf>
    <xf numFmtId="0" fontId="8" fillId="4" borderId="48" xfId="8" applyFont="1" applyFill="1" applyBorder="1" applyAlignment="1">
      <alignment horizontal="center" vertical="center"/>
    </xf>
    <xf numFmtId="0" fontId="8" fillId="4" borderId="18" xfId="8" applyFont="1" applyFill="1" applyBorder="1" applyAlignment="1">
      <alignment horizontal="center" vertical="center"/>
    </xf>
    <xf numFmtId="0" fontId="8" fillId="4" borderId="37" xfId="8" applyFont="1" applyFill="1" applyBorder="1" applyAlignment="1">
      <alignment horizontal="center" vertical="center"/>
    </xf>
    <xf numFmtId="0" fontId="8" fillId="0" borderId="38" xfId="8" applyFont="1" applyFill="1" applyBorder="1" applyAlignment="1">
      <alignment horizontal="center" vertical="center" wrapText="1"/>
    </xf>
    <xf numFmtId="0" fontId="8" fillId="0" borderId="39" xfId="8" applyFont="1" applyFill="1" applyBorder="1" applyAlignment="1" applyProtection="1">
      <alignment horizontal="left" vertical="center" wrapText="1"/>
    </xf>
    <xf numFmtId="0" fontId="8" fillId="0" borderId="40" xfId="8" applyFont="1" applyFill="1" applyBorder="1" applyAlignment="1" applyProtection="1">
      <alignment horizontal="left" vertical="center" wrapText="1"/>
    </xf>
    <xf numFmtId="183" fontId="8" fillId="0" borderId="48" xfId="8" applyNumberFormat="1" applyFont="1" applyFill="1" applyBorder="1" applyAlignment="1" applyProtection="1">
      <alignment horizontal="right" vertical="center" shrinkToFit="1"/>
    </xf>
    <xf numFmtId="183" fontId="8" fillId="0" borderId="18" xfId="8" applyNumberFormat="1" applyFont="1" applyFill="1" applyBorder="1" applyAlignment="1" applyProtection="1">
      <alignment horizontal="right" vertical="center" shrinkToFit="1"/>
    </xf>
    <xf numFmtId="183" fontId="8" fillId="0" borderId="19" xfId="8" applyNumberFormat="1" applyFont="1" applyFill="1" applyBorder="1" applyAlignment="1" applyProtection="1">
      <alignment horizontal="right" vertical="center" shrinkToFit="1"/>
    </xf>
    <xf numFmtId="0" fontId="8" fillId="0" borderId="30" xfId="8" applyFont="1" applyFill="1" applyBorder="1" applyAlignment="1">
      <alignment horizontal="center" vertical="center" wrapText="1"/>
    </xf>
    <xf numFmtId="0" fontId="8" fillId="0" borderId="2" xfId="8" applyFont="1" applyFill="1" applyBorder="1" applyAlignment="1" applyProtection="1">
      <alignment horizontal="left" vertical="center"/>
    </xf>
    <xf numFmtId="0" fontId="8" fillId="0" borderId="41" xfId="8" applyFont="1" applyFill="1" applyBorder="1" applyAlignment="1" applyProtection="1">
      <alignment horizontal="left" vertical="center"/>
    </xf>
    <xf numFmtId="183" fontId="8" fillId="0" borderId="58" xfId="8" applyNumberFormat="1" applyFont="1" applyFill="1" applyBorder="1" applyAlignment="1" applyProtection="1">
      <alignment horizontal="right" vertical="center" shrinkToFit="1"/>
    </xf>
    <xf numFmtId="183" fontId="8" fillId="0" borderId="42" xfId="8" applyNumberFormat="1" applyFont="1" applyFill="1" applyBorder="1" applyAlignment="1" applyProtection="1">
      <alignment horizontal="right" vertical="center" shrinkToFit="1"/>
    </xf>
    <xf numFmtId="183" fontId="8" fillId="0" borderId="43" xfId="8" applyNumberFormat="1" applyFont="1" applyFill="1" applyBorder="1" applyAlignment="1" applyProtection="1">
      <alignment horizontal="right" vertical="center" shrinkToFit="1"/>
    </xf>
    <xf numFmtId="0" fontId="8" fillId="0" borderId="31" xfId="8" applyFont="1" applyFill="1" applyBorder="1" applyAlignment="1">
      <alignment horizontal="center" vertical="center"/>
    </xf>
    <xf numFmtId="0" fontId="8" fillId="0" borderId="32" xfId="8" applyFont="1" applyFill="1" applyBorder="1" applyAlignment="1" applyProtection="1">
      <alignment horizontal="left" vertical="center"/>
    </xf>
    <xf numFmtId="0" fontId="8" fillId="0" borderId="33" xfId="8" applyFont="1" applyFill="1" applyBorder="1" applyAlignment="1" applyProtection="1">
      <alignment horizontal="left" vertical="center"/>
    </xf>
    <xf numFmtId="183" fontId="8" fillId="0" borderId="34" xfId="8" applyNumberFormat="1" applyFont="1" applyFill="1" applyBorder="1" applyAlignment="1" applyProtection="1">
      <alignment horizontal="right" vertical="center" shrinkToFit="1"/>
    </xf>
    <xf numFmtId="183" fontId="8" fillId="0" borderId="35" xfId="8" applyNumberFormat="1" applyFont="1" applyFill="1" applyBorder="1" applyAlignment="1" applyProtection="1">
      <alignment horizontal="right" vertical="center" shrinkToFit="1"/>
    </xf>
    <xf numFmtId="183" fontId="8" fillId="0" borderId="36" xfId="8" applyNumberFormat="1" applyFont="1" applyFill="1" applyBorder="1" applyAlignment="1" applyProtection="1">
      <alignment horizontal="right" vertical="center" shrinkToFit="1"/>
    </xf>
    <xf numFmtId="0" fontId="11" fillId="0" borderId="0" xfId="19" applyFont="1">
      <alignment vertical="center"/>
    </xf>
    <xf numFmtId="0" fontId="3" fillId="0" borderId="0" xfId="19">
      <alignment vertical="center"/>
    </xf>
    <xf numFmtId="0" fontId="9" fillId="0" borderId="0" xfId="19" applyFont="1" applyAlignment="1">
      <alignment horizontal="center" vertical="center"/>
    </xf>
    <xf numFmtId="0" fontId="10" fillId="4" borderId="14" xfId="19" applyFont="1" applyFill="1" applyBorder="1" applyAlignment="1"/>
    <xf numFmtId="0" fontId="10" fillId="4" borderId="15" xfId="19" applyFont="1" applyFill="1" applyBorder="1" applyAlignment="1"/>
    <xf numFmtId="0" fontId="10" fillId="4" borderId="15" xfId="19" applyFont="1" applyFill="1" applyBorder="1" applyAlignment="1">
      <alignment horizontal="right" vertical="center"/>
    </xf>
    <xf numFmtId="0" fontId="10" fillId="4" borderId="16" xfId="19" applyFont="1" applyFill="1" applyBorder="1" applyAlignment="1">
      <alignment horizontal="right" vertical="top"/>
    </xf>
    <xf numFmtId="0" fontId="10" fillId="4" borderId="17" xfId="19" applyFont="1" applyFill="1" applyBorder="1" applyAlignment="1">
      <alignment horizontal="center" vertical="center"/>
    </xf>
    <xf numFmtId="0" fontId="10" fillId="4" borderId="18" xfId="19" applyFont="1" applyFill="1" applyBorder="1" applyAlignment="1">
      <alignment horizontal="center" vertical="center"/>
    </xf>
    <xf numFmtId="0" fontId="10" fillId="4" borderId="37" xfId="19" applyFont="1" applyFill="1" applyBorder="1" applyAlignment="1">
      <alignment horizontal="center" vertical="center"/>
    </xf>
    <xf numFmtId="0" fontId="10" fillId="0" borderId="50" xfId="19" applyFont="1" applyFill="1" applyBorder="1" applyAlignment="1">
      <alignment vertical="center" wrapText="1"/>
    </xf>
    <xf numFmtId="0" fontId="10" fillId="0" borderId="17" xfId="19" applyFont="1" applyFill="1" applyBorder="1" applyAlignment="1">
      <alignment vertical="center" wrapText="1"/>
    </xf>
    <xf numFmtId="0" fontId="10" fillId="0" borderId="6" xfId="19" applyFont="1" applyFill="1" applyBorder="1" applyAlignment="1">
      <alignment vertical="center" wrapText="1"/>
    </xf>
    <xf numFmtId="0" fontId="10" fillId="0" borderId="21" xfId="19" applyFont="1" applyFill="1" applyBorder="1" applyAlignment="1">
      <alignment vertical="center"/>
    </xf>
    <xf numFmtId="0" fontId="10" fillId="0" borderId="22" xfId="19" applyFont="1" applyFill="1" applyBorder="1" applyAlignment="1">
      <alignment vertical="center"/>
    </xf>
    <xf numFmtId="181" fontId="10" fillId="0" borderId="23" xfId="19" applyNumberFormat="1" applyFont="1" applyFill="1" applyBorder="1" applyAlignment="1" applyProtection="1">
      <alignment horizontal="right" vertical="center" shrinkToFit="1"/>
    </xf>
    <xf numFmtId="181" fontId="10" fillId="0" borderId="24" xfId="19" applyNumberFormat="1" applyFont="1" applyFill="1" applyBorder="1" applyAlignment="1" applyProtection="1">
      <alignment horizontal="right" vertical="center" shrinkToFit="1"/>
    </xf>
    <xf numFmtId="181" fontId="10" fillId="0" borderId="25" xfId="19" applyNumberFormat="1" applyFont="1" applyFill="1" applyBorder="1" applyAlignment="1" applyProtection="1">
      <alignment horizontal="right" vertical="center" shrinkToFit="1"/>
    </xf>
    <xf numFmtId="0" fontId="10" fillId="0" borderId="38" xfId="19" applyFont="1" applyFill="1" applyBorder="1" applyAlignment="1">
      <alignment vertical="center" wrapText="1"/>
    </xf>
    <xf numFmtId="0" fontId="10" fillId="0" borderId="5" xfId="19" applyFont="1" applyFill="1" applyBorder="1" applyAlignment="1">
      <alignment vertical="center" wrapText="1"/>
    </xf>
    <xf numFmtId="0" fontId="10" fillId="0" borderId="10" xfId="19" applyFont="1" applyFill="1" applyBorder="1" applyAlignment="1">
      <alignment vertical="center"/>
    </xf>
    <xf numFmtId="0" fontId="10" fillId="0" borderId="9" xfId="19" applyFont="1" applyFill="1" applyBorder="1" applyAlignment="1">
      <alignment vertical="center"/>
    </xf>
    <xf numFmtId="0" fontId="10" fillId="0" borderId="27" xfId="19" applyFont="1" applyFill="1" applyBorder="1" applyAlignment="1">
      <alignment vertical="center"/>
    </xf>
    <xf numFmtId="181" fontId="10" fillId="0" borderId="28" xfId="19" applyNumberFormat="1" applyFont="1" applyFill="1" applyBorder="1" applyAlignment="1" applyProtection="1">
      <alignment horizontal="right" vertical="center" shrinkToFit="1"/>
    </xf>
    <xf numFmtId="181" fontId="10" fillId="0" borderId="12" xfId="19" applyNumberFormat="1" applyFont="1" applyFill="1" applyBorder="1" applyAlignment="1" applyProtection="1">
      <alignment horizontal="right" vertical="center" shrinkToFit="1"/>
    </xf>
    <xf numFmtId="181" fontId="10" fillId="0" borderId="29" xfId="19" applyNumberFormat="1" applyFont="1" applyFill="1" applyBorder="1" applyAlignment="1" applyProtection="1">
      <alignment horizontal="right" vertical="center" shrinkToFit="1"/>
    </xf>
    <xf numFmtId="0" fontId="10" fillId="0" borderId="20" xfId="19" applyFont="1" applyFill="1" applyBorder="1" applyAlignment="1">
      <alignment vertical="center" wrapText="1"/>
    </xf>
    <xf numFmtId="0" fontId="10" fillId="0" borderId="8" xfId="19" applyFont="1" applyFill="1" applyBorder="1" applyAlignment="1">
      <alignment vertical="center" wrapText="1"/>
    </xf>
    <xf numFmtId="0" fontId="10" fillId="0" borderId="1" xfId="19" applyFont="1" applyFill="1" applyBorder="1" applyAlignment="1">
      <alignment vertical="center"/>
    </xf>
    <xf numFmtId="0" fontId="10" fillId="0" borderId="26" xfId="19" applyFont="1" applyFill="1" applyBorder="1" applyAlignment="1">
      <alignment vertical="center" wrapText="1"/>
    </xf>
    <xf numFmtId="0" fontId="10" fillId="0" borderId="11" xfId="19" applyFont="1" applyFill="1" applyBorder="1" applyAlignment="1">
      <alignment vertical="center" wrapText="1"/>
    </xf>
    <xf numFmtId="0" fontId="10" fillId="0" borderId="31" xfId="19" applyFont="1" applyFill="1" applyBorder="1" applyAlignment="1">
      <alignment vertical="center"/>
    </xf>
    <xf numFmtId="0" fontId="10" fillId="0" borderId="69" xfId="19" applyFont="1" applyFill="1" applyBorder="1" applyAlignment="1">
      <alignment vertical="center"/>
    </xf>
    <xf numFmtId="0" fontId="10" fillId="0" borderId="46" xfId="19" applyFont="1" applyFill="1" applyBorder="1" applyAlignment="1">
      <alignment vertical="center"/>
    </xf>
    <xf numFmtId="0" fontId="10" fillId="0" borderId="32" xfId="19" applyFont="1" applyFill="1" applyBorder="1" applyAlignment="1">
      <alignment vertical="center"/>
    </xf>
    <xf numFmtId="0" fontId="10" fillId="0" borderId="33" xfId="19" applyFont="1" applyFill="1" applyBorder="1" applyAlignment="1">
      <alignment vertical="center"/>
    </xf>
    <xf numFmtId="181" fontId="10" fillId="0" borderId="34" xfId="19" applyNumberFormat="1" applyFont="1" applyFill="1" applyBorder="1" applyAlignment="1" applyProtection="1">
      <alignment horizontal="right" vertical="center" shrinkToFit="1"/>
    </xf>
    <xf numFmtId="181" fontId="10" fillId="0" borderId="35" xfId="19" applyNumberFormat="1" applyFont="1" applyFill="1" applyBorder="1" applyAlignment="1" applyProtection="1">
      <alignment horizontal="right" vertical="center" shrinkToFit="1"/>
    </xf>
    <xf numFmtId="181" fontId="10" fillId="0" borderId="36" xfId="19" applyNumberFormat="1" applyFont="1" applyFill="1" applyBorder="1" applyAlignment="1" applyProtection="1">
      <alignment horizontal="right" vertical="center" shrinkToFit="1"/>
    </xf>
    <xf numFmtId="0" fontId="10" fillId="0" borderId="0" xfId="19" applyFont="1" applyAlignment="1"/>
    <xf numFmtId="0" fontId="33" fillId="0" borderId="0" xfId="19" applyFont="1" applyAlignment="1"/>
    <xf numFmtId="0" fontId="33" fillId="0" borderId="0" xfId="19" applyFont="1">
      <alignment vertical="center"/>
    </xf>
    <xf numFmtId="181" fontId="33" fillId="0" borderId="0" xfId="19" applyNumberFormat="1" applyFont="1" applyAlignment="1">
      <alignment horizontal="right" vertical="center" shrinkToFit="1"/>
    </xf>
    <xf numFmtId="0" fontId="33" fillId="5" borderId="14" xfId="19" applyFont="1" applyFill="1" applyBorder="1" applyAlignment="1"/>
    <xf numFmtId="0" fontId="33" fillId="5" borderId="15" xfId="19" applyFont="1" applyFill="1" applyBorder="1" applyAlignment="1"/>
    <xf numFmtId="0" fontId="33" fillId="5" borderId="15" xfId="19" applyFont="1" applyFill="1" applyBorder="1" applyAlignment="1">
      <alignment horizontal="right" vertical="center"/>
    </xf>
    <xf numFmtId="0" fontId="33" fillId="5" borderId="16" xfId="19" applyFont="1" applyFill="1" applyBorder="1" applyAlignment="1">
      <alignment horizontal="right" vertical="top"/>
    </xf>
    <xf numFmtId="0" fontId="33" fillId="5" borderId="17" xfId="19" applyFont="1" applyFill="1" applyBorder="1" applyAlignment="1">
      <alignment horizontal="center" vertical="center"/>
    </xf>
    <xf numFmtId="0" fontId="33" fillId="5" borderId="18" xfId="19" applyFont="1" applyFill="1" applyBorder="1" applyAlignment="1">
      <alignment horizontal="center" vertical="center"/>
    </xf>
    <xf numFmtId="0" fontId="33" fillId="5" borderId="37" xfId="19" applyFont="1" applyFill="1" applyBorder="1" applyAlignment="1">
      <alignment horizontal="center" vertical="center"/>
    </xf>
    <xf numFmtId="0" fontId="33" fillId="0" borderId="23" xfId="19" applyFont="1" applyBorder="1" applyAlignment="1">
      <alignment horizontal="center" vertical="center" wrapText="1"/>
    </xf>
    <xf numFmtId="0" fontId="33" fillId="0" borderId="24" xfId="19" applyFont="1" applyBorder="1" applyAlignment="1">
      <alignment horizontal="center" vertical="center" wrapText="1"/>
    </xf>
    <xf numFmtId="0" fontId="33" fillId="0" borderId="67" xfId="19" applyFont="1" applyBorder="1">
      <alignment vertical="center"/>
    </xf>
    <xf numFmtId="0" fontId="33" fillId="0" borderId="21" xfId="19" applyFont="1" applyBorder="1">
      <alignment vertical="center"/>
    </xf>
    <xf numFmtId="0" fontId="33" fillId="0" borderId="68" xfId="19" applyFont="1" applyBorder="1">
      <alignment vertical="center"/>
    </xf>
    <xf numFmtId="181" fontId="33" fillId="0" borderId="23" xfId="19" applyNumberFormat="1" applyFont="1" applyBorder="1" applyAlignment="1" applyProtection="1">
      <alignment horizontal="right" vertical="center" shrinkToFit="1"/>
      <protection locked="0"/>
    </xf>
    <xf numFmtId="181" fontId="33" fillId="0" borderId="24" xfId="19" applyNumberFormat="1" applyFont="1" applyBorder="1" applyAlignment="1" applyProtection="1">
      <alignment horizontal="right" vertical="center" shrinkToFit="1"/>
      <protection locked="0"/>
    </xf>
    <xf numFmtId="181" fontId="33" fillId="0" borderId="25" xfId="19" applyNumberFormat="1" applyFont="1" applyBorder="1" applyAlignment="1" applyProtection="1">
      <alignment horizontal="right" vertical="center" shrinkToFit="1"/>
      <protection locked="0"/>
    </xf>
    <xf numFmtId="0" fontId="33" fillId="0" borderId="34" xfId="19" applyFont="1" applyBorder="1" applyAlignment="1">
      <alignment horizontal="center" vertical="center" wrapText="1"/>
    </xf>
    <xf numFmtId="0" fontId="33" fillId="0" borderId="35" xfId="19" applyFont="1" applyBorder="1" applyAlignment="1">
      <alignment horizontal="center" vertical="center" wrapText="1"/>
    </xf>
    <xf numFmtId="0" fontId="33" fillId="0" borderId="46" xfId="19" applyFont="1" applyBorder="1">
      <alignment vertical="center"/>
    </xf>
    <xf numFmtId="0" fontId="33" fillId="0" borderId="32" xfId="19" applyFont="1" applyBorder="1">
      <alignment vertical="center"/>
    </xf>
    <xf numFmtId="0" fontId="33" fillId="0" borderId="69" xfId="19" applyFont="1" applyBorder="1">
      <alignment vertical="center"/>
    </xf>
    <xf numFmtId="181" fontId="33" fillId="0" borderId="34" xfId="19" applyNumberFormat="1" applyFont="1" applyBorder="1" applyAlignment="1" applyProtection="1">
      <alignment horizontal="right" vertical="center" shrinkToFit="1"/>
      <protection locked="0"/>
    </xf>
    <xf numFmtId="181" fontId="33" fillId="0" borderId="35" xfId="19" applyNumberFormat="1" applyFont="1" applyBorder="1" applyAlignment="1" applyProtection="1">
      <alignment horizontal="right" vertical="center" shrinkToFit="1"/>
      <protection locked="0"/>
    </xf>
    <xf numFmtId="181" fontId="33" fillId="0" borderId="36" xfId="19" applyNumberFormat="1" applyFont="1" applyBorder="1" applyAlignment="1" applyProtection="1">
      <alignment horizontal="right" vertical="center" shrinkToFit="1"/>
      <protection locked="0"/>
    </xf>
    <xf numFmtId="0" fontId="35" fillId="0" borderId="0" xfId="19" applyFont="1" applyAlignment="1">
      <alignment horizontal="center" vertical="center" wrapText="1"/>
    </xf>
    <xf numFmtId="0" fontId="33" fillId="0" borderId="0" xfId="19" applyFont="1" applyAlignment="1">
      <alignment vertical="top"/>
    </xf>
    <xf numFmtId="0" fontId="36" fillId="0" borderId="0" xfId="19" applyFont="1">
      <alignment vertical="center"/>
    </xf>
    <xf numFmtId="0" fontId="35" fillId="0" borderId="0" xfId="19" applyFont="1" applyAlignment="1">
      <alignment vertical="center" wrapText="1"/>
    </xf>
    <xf numFmtId="0" fontId="3" fillId="0" borderId="0" xfId="20">
      <alignment vertical="center"/>
    </xf>
    <xf numFmtId="0" fontId="9" fillId="0" borderId="0" xfId="20" applyFont="1" applyAlignment="1">
      <alignment horizontal="center" vertical="center"/>
    </xf>
    <xf numFmtId="0" fontId="10" fillId="4" borderId="14" xfId="20" applyFont="1" applyFill="1" applyBorder="1" applyAlignment="1"/>
    <xf numFmtId="0" fontId="10" fillId="4" borderId="15" xfId="20" applyFont="1" applyFill="1" applyBorder="1" applyAlignment="1"/>
    <xf numFmtId="0" fontId="10" fillId="4" borderId="15" xfId="20" applyFont="1" applyFill="1" applyBorder="1" applyAlignment="1">
      <alignment horizontal="right" vertical="center"/>
    </xf>
    <xf numFmtId="0" fontId="10" fillId="4" borderId="16" xfId="20" applyFont="1" applyFill="1" applyBorder="1" applyAlignment="1">
      <alignment horizontal="right" vertical="top"/>
    </xf>
    <xf numFmtId="0" fontId="10" fillId="4" borderId="17" xfId="20" applyFont="1" applyFill="1" applyBorder="1" applyAlignment="1">
      <alignment horizontal="center" vertical="center"/>
    </xf>
    <xf numFmtId="0" fontId="10" fillId="4" borderId="18" xfId="20" applyFont="1" applyFill="1" applyBorder="1" applyAlignment="1">
      <alignment horizontal="center" vertical="center"/>
    </xf>
    <xf numFmtId="0" fontId="10" fillId="4" borderId="19" xfId="20" applyFont="1" applyFill="1" applyBorder="1" applyAlignment="1">
      <alignment horizontal="center" vertical="center"/>
    </xf>
    <xf numFmtId="0" fontId="10" fillId="0" borderId="50" xfId="20" applyFont="1" applyFill="1" applyBorder="1" applyAlignment="1">
      <alignment vertical="center" wrapText="1"/>
    </xf>
    <xf numFmtId="0" fontId="10" fillId="0" borderId="17" xfId="20" applyFont="1" applyFill="1" applyBorder="1" applyAlignment="1">
      <alignment vertical="center" wrapText="1"/>
    </xf>
    <xf numFmtId="0" fontId="10" fillId="0" borderId="6" xfId="20" applyFont="1" applyFill="1" applyBorder="1" applyAlignment="1">
      <alignment vertical="center" wrapText="1"/>
    </xf>
    <xf numFmtId="0" fontId="10" fillId="0" borderId="21" xfId="20" applyFont="1" applyFill="1" applyBorder="1" applyAlignment="1">
      <alignment horizontal="left" vertical="center"/>
    </xf>
    <xf numFmtId="0" fontId="10" fillId="0" borderId="22" xfId="20" applyFont="1" applyFill="1" applyBorder="1" applyAlignment="1">
      <alignment horizontal="left" vertical="center"/>
    </xf>
    <xf numFmtId="181" fontId="10" fillId="0" borderId="23" xfId="20" applyNumberFormat="1" applyFont="1" applyFill="1" applyBorder="1" applyAlignment="1" applyProtection="1">
      <alignment horizontal="right" vertical="center" shrinkToFit="1"/>
    </xf>
    <xf numFmtId="181" fontId="10" fillId="0" borderId="24" xfId="20" applyNumberFormat="1" applyFont="1" applyFill="1" applyBorder="1" applyAlignment="1" applyProtection="1">
      <alignment horizontal="right" vertical="center" shrinkToFit="1"/>
    </xf>
    <xf numFmtId="181" fontId="10" fillId="0" borderId="25" xfId="20" applyNumberFormat="1" applyFont="1" applyFill="1" applyBorder="1" applyAlignment="1" applyProtection="1">
      <alignment horizontal="right" vertical="center" shrinkToFit="1"/>
    </xf>
    <xf numFmtId="0" fontId="10" fillId="0" borderId="38" xfId="20" applyFont="1" applyFill="1" applyBorder="1" applyAlignment="1">
      <alignment vertical="center" wrapText="1"/>
    </xf>
    <xf numFmtId="0" fontId="10" fillId="0" borderId="5" xfId="20" applyFont="1" applyFill="1" applyBorder="1" applyAlignment="1">
      <alignment vertical="center" wrapText="1"/>
    </xf>
    <xf numFmtId="0" fontId="10" fillId="0" borderId="10" xfId="20" applyFont="1" applyFill="1" applyBorder="1" applyAlignment="1">
      <alignment vertical="center"/>
    </xf>
    <xf numFmtId="0" fontId="10" fillId="0" borderId="9" xfId="20" applyFont="1" applyFill="1" applyBorder="1" applyAlignment="1">
      <alignment horizontal="left" vertical="center"/>
    </xf>
    <xf numFmtId="0" fontId="10" fillId="0" borderId="27" xfId="20" applyFont="1" applyFill="1" applyBorder="1" applyAlignment="1">
      <alignment horizontal="left" vertical="center"/>
    </xf>
    <xf numFmtId="181" fontId="10" fillId="0" borderId="28" xfId="20" applyNumberFormat="1" applyFont="1" applyFill="1" applyBorder="1" applyAlignment="1" applyProtection="1">
      <alignment horizontal="right" vertical="center" shrinkToFit="1"/>
    </xf>
    <xf numFmtId="181" fontId="10" fillId="0" borderId="12" xfId="20" applyNumberFormat="1" applyFont="1" applyFill="1" applyBorder="1" applyAlignment="1" applyProtection="1">
      <alignment horizontal="right" vertical="center" shrinkToFit="1"/>
    </xf>
    <xf numFmtId="181" fontId="10" fillId="0" borderId="29" xfId="20" applyNumberFormat="1" applyFont="1" applyFill="1" applyBorder="1" applyAlignment="1" applyProtection="1">
      <alignment horizontal="right" vertical="center" shrinkToFit="1"/>
    </xf>
    <xf numFmtId="0" fontId="10" fillId="0" borderId="1" xfId="20" applyFont="1" applyFill="1" applyBorder="1" applyAlignment="1">
      <alignment vertical="center"/>
    </xf>
    <xf numFmtId="0" fontId="10" fillId="0" borderId="56" xfId="20" applyFont="1" applyFill="1" applyBorder="1" applyAlignment="1">
      <alignment vertical="center"/>
    </xf>
    <xf numFmtId="0" fontId="10" fillId="0" borderId="10" xfId="20" applyFont="1" applyFill="1" applyBorder="1" applyAlignment="1">
      <alignment horizontal="center" vertical="center" shrinkToFit="1"/>
    </xf>
    <xf numFmtId="0" fontId="10" fillId="0" borderId="9" xfId="20" applyFont="1" applyFill="1" applyBorder="1" applyAlignment="1">
      <alignment horizontal="center" vertical="center" shrinkToFit="1"/>
    </xf>
    <xf numFmtId="0" fontId="10" fillId="0" borderId="27" xfId="20" applyFont="1" applyFill="1" applyBorder="1" applyAlignment="1">
      <alignment horizontal="center" vertical="center" shrinkToFit="1"/>
    </xf>
    <xf numFmtId="0" fontId="10" fillId="0" borderId="20" xfId="20" applyFont="1" applyFill="1" applyBorder="1" applyAlignment="1">
      <alignment vertical="center" wrapText="1"/>
    </xf>
    <xf numFmtId="0" fontId="10" fillId="0" borderId="8" xfId="20" applyFont="1" applyFill="1" applyBorder="1" applyAlignment="1">
      <alignment vertical="center" wrapText="1"/>
    </xf>
    <xf numFmtId="0" fontId="10" fillId="0" borderId="30" xfId="20" applyFont="1" applyFill="1" applyBorder="1" applyAlignment="1">
      <alignment vertical="center" wrapText="1"/>
    </xf>
    <xf numFmtId="0" fontId="10" fillId="0" borderId="3" xfId="20" applyFont="1" applyFill="1" applyBorder="1" applyAlignment="1">
      <alignment vertical="center" wrapText="1"/>
    </xf>
    <xf numFmtId="0" fontId="10" fillId="0" borderId="10" xfId="20" applyFont="1" applyFill="1" applyBorder="1" applyAlignment="1">
      <alignment vertical="center" wrapText="1"/>
    </xf>
    <xf numFmtId="0" fontId="10" fillId="0" borderId="31" xfId="20" applyFont="1" applyFill="1" applyBorder="1" applyAlignment="1">
      <alignment vertical="center"/>
    </xf>
    <xf numFmtId="0" fontId="10" fillId="0" borderId="69" xfId="20" applyFont="1" applyFill="1" applyBorder="1" applyAlignment="1">
      <alignment vertical="center"/>
    </xf>
    <xf numFmtId="0" fontId="10" fillId="0" borderId="46" xfId="20" applyFont="1" applyFill="1" applyBorder="1" applyAlignment="1">
      <alignment vertical="center"/>
    </xf>
    <xf numFmtId="0" fontId="10" fillId="0" borderId="32" xfId="20" applyFont="1" applyFill="1" applyBorder="1" applyAlignment="1">
      <alignment horizontal="left" vertical="center"/>
    </xf>
    <xf numFmtId="0" fontId="10" fillId="0" borderId="33" xfId="20" applyFont="1" applyFill="1" applyBorder="1" applyAlignment="1">
      <alignment horizontal="left" vertical="center"/>
    </xf>
    <xf numFmtId="181" fontId="10" fillId="0" borderId="34" xfId="20" applyNumberFormat="1" applyFont="1" applyFill="1" applyBorder="1" applyAlignment="1" applyProtection="1">
      <alignment horizontal="right" vertical="center" shrinkToFit="1"/>
    </xf>
    <xf numFmtId="181" fontId="10" fillId="0" borderId="35" xfId="20" applyNumberFormat="1" applyFont="1" applyFill="1" applyBorder="1" applyAlignment="1" applyProtection="1">
      <alignment horizontal="right" vertical="center" shrinkToFit="1"/>
    </xf>
    <xf numFmtId="181" fontId="10" fillId="0" borderId="36" xfId="20" applyNumberFormat="1" applyFont="1" applyFill="1" applyBorder="1" applyAlignment="1" applyProtection="1">
      <alignment horizontal="right" vertical="center" shrinkToFit="1"/>
    </xf>
    <xf numFmtId="0" fontId="10" fillId="0" borderId="0" xfId="20" applyFont="1" applyFill="1" applyBorder="1" applyAlignment="1"/>
    <xf numFmtId="0" fontId="10" fillId="0" borderId="0" xfId="20" applyFont="1" applyFill="1" applyBorder="1" applyAlignment="1">
      <alignment vertical="center"/>
    </xf>
    <xf numFmtId="0" fontId="10" fillId="0" borderId="0" xfId="20" applyFont="1" applyFill="1" applyBorder="1" applyAlignment="1">
      <alignment horizontal="left" vertical="center"/>
    </xf>
    <xf numFmtId="181" fontId="10" fillId="0" borderId="0" xfId="20" applyNumberFormat="1" applyFont="1" applyFill="1" applyBorder="1" applyAlignment="1" applyProtection="1">
      <alignment horizontal="right" vertical="center"/>
    </xf>
  </cellXfs>
  <cellStyles count="21">
    <cellStyle name="標準" xfId="0" builtinId="0"/>
    <cellStyle name="標準 2" xfId="1" xr:uid="{00000000-0005-0000-0000-000001000000}"/>
    <cellStyle name="標準 2 2" xfId="11" xr:uid="{650377CD-0BED-4FCD-AA8E-0298322FC95B}"/>
    <cellStyle name="標準 2 3" xfId="13" xr:uid="{90D84CC1-37DA-42E8-95CB-FE1E6603EB1B}"/>
    <cellStyle name="標準 3" xfId="14" xr:uid="{13BF863F-733D-4554-9031-8D79D09D905A}"/>
    <cellStyle name="標準 4" xfId="9" xr:uid="{C16F4F5F-5A23-4869-A7F9-FB9619F0BE64}"/>
    <cellStyle name="標準 4_APAHO401600" xfId="8" xr:uid="{B53B7B3B-F639-49E0-AFF3-4C76AD6E2C4C}"/>
    <cellStyle name="標準 4_APAHO4019001" xfId="20" xr:uid="{E547F799-5DF8-4EBC-B3F0-37309924364D}"/>
    <cellStyle name="標準 4_ZJ08_022012_青森市_2010" xfId="19" xr:uid="{D95BEFBF-3C43-4F42-AAA2-74FC22876136}"/>
    <cellStyle name="標準 6" xfId="10" xr:uid="{015A2F77-7641-497E-BB8B-63CBAC308F31}"/>
    <cellStyle name="標準 6_APAHO401000" xfId="12" xr:uid="{841F58C2-581F-481D-BE3F-A51348BF93F1}"/>
    <cellStyle name="標準 6_APAHO401200_O-JJ1016-001-3_財政状況資料集(決算状況カード(各会計・関係団体))(Rev2)2" xfId="18" xr:uid="{D4302AFF-7BB4-448F-A1DF-D429F173AA04}"/>
    <cellStyle name="標準 6_APAHO402200_O-JJ1016-001-3_財政状況資料集(決算状況カード(各会計・関係団体))(Rev2)2" xfId="15" xr:uid="{7180835E-FEF3-4B4B-8F25-B3B789DDDEA1}"/>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6" xr:uid="{2669D11C-1A8C-4573-8C46-B2E8A17E6D63}"/>
    <cellStyle name="標準_O-JJ0722-001-3_決算状況カード(各会計・関係団体)_O-JJ1016-001-3_財政状況資料集(決算状況カード(各会計・関係団体))(Rev2)2" xfId="17" xr:uid="{35F60E3D-1C65-40F2-8494-A2ED6C8A4C48}"/>
    <cellStyle name="標準_O-JJ0722-001-8_連結実質赤字比率に係る赤字・黒字の構成分析" xfId="7" xr:uid="{8FE98D27-23ED-41A5-B650-8BC9EBE348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288550</c:v>
                </c:pt>
                <c:pt idx="1">
                  <c:v>287914</c:v>
                </c:pt>
                <c:pt idx="2">
                  <c:v>310300</c:v>
                </c:pt>
                <c:pt idx="3">
                  <c:v>317319</c:v>
                </c:pt>
                <c:pt idx="4">
                  <c:v>289738</c:v>
                </c:pt>
              </c:numCache>
            </c:numRef>
          </c:val>
          <c:smooth val="0"/>
          <c:extLst>
            <c:ext xmlns:c16="http://schemas.microsoft.com/office/drawing/2014/chart" uri="{C3380CC4-5D6E-409C-BE32-E72D297353CC}">
              <c16:uniqueId val="{00000000-AB3C-4B2D-AB25-1ADF829D0423}"/>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463672</c:v>
                </c:pt>
                <c:pt idx="1">
                  <c:v>183171</c:v>
                </c:pt>
                <c:pt idx="2">
                  <c:v>519523</c:v>
                </c:pt>
                <c:pt idx="3">
                  <c:v>205072</c:v>
                </c:pt>
                <c:pt idx="4">
                  <c:v>230896</c:v>
                </c:pt>
              </c:numCache>
            </c:numRef>
          </c:val>
          <c:smooth val="0"/>
          <c:extLst>
            <c:ext xmlns:c16="http://schemas.microsoft.com/office/drawing/2014/chart" uri="{C3380CC4-5D6E-409C-BE32-E72D297353CC}">
              <c16:uniqueId val="{00000001-AB3C-4B2D-AB25-1ADF829D042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7.21</c:v>
                </c:pt>
                <c:pt idx="1">
                  <c:v>7.3</c:v>
                </c:pt>
                <c:pt idx="2">
                  <c:v>7.45</c:v>
                </c:pt>
                <c:pt idx="3">
                  <c:v>9.35</c:v>
                </c:pt>
                <c:pt idx="4">
                  <c:v>6.93</c:v>
                </c:pt>
              </c:numCache>
            </c:numRef>
          </c:val>
          <c:extLst>
            <c:ext xmlns:c16="http://schemas.microsoft.com/office/drawing/2014/chart" uri="{C3380CC4-5D6E-409C-BE32-E72D297353CC}">
              <c16:uniqueId val="{00000000-E672-4BB4-8116-0689F1C47178}"/>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48.19</c:v>
                </c:pt>
                <c:pt idx="1">
                  <c:v>50.92</c:v>
                </c:pt>
                <c:pt idx="2">
                  <c:v>53.49</c:v>
                </c:pt>
                <c:pt idx="3">
                  <c:v>30.49</c:v>
                </c:pt>
                <c:pt idx="4">
                  <c:v>25.32</c:v>
                </c:pt>
              </c:numCache>
            </c:numRef>
          </c:val>
          <c:extLst>
            <c:ext xmlns:c16="http://schemas.microsoft.com/office/drawing/2014/chart" uri="{C3380CC4-5D6E-409C-BE32-E72D297353CC}">
              <c16:uniqueId val="{00000001-E672-4BB4-8116-0689F1C4717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0.45</c:v>
                </c:pt>
                <c:pt idx="1">
                  <c:v>3.78</c:v>
                </c:pt>
                <c:pt idx="2">
                  <c:v>-0.56000000000000005</c:v>
                </c:pt>
                <c:pt idx="3">
                  <c:v>-23.6</c:v>
                </c:pt>
                <c:pt idx="4">
                  <c:v>-8.67</c:v>
                </c:pt>
              </c:numCache>
            </c:numRef>
          </c:val>
          <c:smooth val="0"/>
          <c:extLst>
            <c:ext xmlns:c16="http://schemas.microsoft.com/office/drawing/2014/chart" uri="{C3380CC4-5D6E-409C-BE32-E72D297353CC}">
              <c16:uniqueId val="{00000002-E672-4BB4-8116-0689F1C4717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#N/A</c:v>
                </c:pt>
                <c:pt idx="1">
                  <c:v>15.28</c:v>
                </c:pt>
                <c:pt idx="2">
                  <c:v>#N/A</c:v>
                </c:pt>
                <c:pt idx="3">
                  <c:v>12.35</c:v>
                </c:pt>
                <c:pt idx="4">
                  <c:v>0</c:v>
                </c:pt>
                <c:pt idx="5">
                  <c:v>0</c:v>
                </c:pt>
                <c:pt idx="6">
                  <c:v>0</c:v>
                </c:pt>
                <c:pt idx="7">
                  <c:v>0</c:v>
                </c:pt>
                <c:pt idx="8">
                  <c:v>0</c:v>
                </c:pt>
                <c:pt idx="9">
                  <c:v>0</c:v>
                </c:pt>
              </c:numCache>
            </c:numRef>
          </c:val>
          <c:extLst>
            <c:ext xmlns:c16="http://schemas.microsoft.com/office/drawing/2014/chart" uri="{C3380CC4-5D6E-409C-BE32-E72D297353CC}">
              <c16:uniqueId val="{00000000-EA62-4E3B-AB13-E417E70E0AE5}"/>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A62-4E3B-AB13-E417E70E0AE5}"/>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A62-4E3B-AB13-E417E70E0AE5}"/>
            </c:ext>
          </c:extLst>
        </c:ser>
        <c:ser>
          <c:idx val="3"/>
          <c:order val="3"/>
          <c:tx>
            <c:strRef>
              <c:f>[1]データシート!$A$30</c:f>
              <c:strCache>
                <c:ptCount val="1"/>
                <c:pt idx="0">
                  <c:v>老人保健施設事業特別会計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A62-4E3B-AB13-E417E70E0AE5}"/>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0.05</c:v>
                </c:pt>
                <c:pt idx="8">
                  <c:v>#N/A</c:v>
                </c:pt>
                <c:pt idx="9">
                  <c:v>0.01</c:v>
                </c:pt>
              </c:numCache>
            </c:numRef>
          </c:val>
          <c:extLst>
            <c:ext xmlns:c16="http://schemas.microsoft.com/office/drawing/2014/chart" uri="{C3380CC4-5D6E-409C-BE32-E72D297353CC}">
              <c16:uniqueId val="{00000004-EA62-4E3B-AB13-E417E70E0AE5}"/>
            </c:ext>
          </c:extLst>
        </c:ser>
        <c:ser>
          <c:idx val="5"/>
          <c:order val="5"/>
          <c:tx>
            <c:strRef>
              <c:f>[1]データシート!$A$32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0.17</c:v>
                </c:pt>
                <c:pt idx="2">
                  <c:v>#N/A</c:v>
                </c:pt>
                <c:pt idx="3">
                  <c:v>0.08</c:v>
                </c:pt>
                <c:pt idx="4">
                  <c:v>#N/A</c:v>
                </c:pt>
                <c:pt idx="5">
                  <c:v>0.13</c:v>
                </c:pt>
                <c:pt idx="6">
                  <c:v>#N/A</c:v>
                </c:pt>
                <c:pt idx="7">
                  <c:v>0</c:v>
                </c:pt>
                <c:pt idx="8">
                  <c:v>#N/A</c:v>
                </c:pt>
                <c:pt idx="9">
                  <c:v>0.03</c:v>
                </c:pt>
              </c:numCache>
            </c:numRef>
          </c:val>
          <c:extLst>
            <c:ext xmlns:c16="http://schemas.microsoft.com/office/drawing/2014/chart" uri="{C3380CC4-5D6E-409C-BE32-E72D297353CC}">
              <c16:uniqueId val="{00000005-EA62-4E3B-AB13-E417E70E0AE5}"/>
            </c:ext>
          </c:extLst>
        </c:ser>
        <c:ser>
          <c:idx val="6"/>
          <c:order val="6"/>
          <c:tx>
            <c:strRef>
              <c:f>[1]データシート!$A$33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0.05</c:v>
                </c:pt>
                <c:pt idx="2">
                  <c:v>#N/A</c:v>
                </c:pt>
                <c:pt idx="3">
                  <c:v>0.03</c:v>
                </c:pt>
                <c:pt idx="4">
                  <c:v>#N/A</c:v>
                </c:pt>
                <c:pt idx="5">
                  <c:v>0.09</c:v>
                </c:pt>
                <c:pt idx="6">
                  <c:v>#N/A</c:v>
                </c:pt>
                <c:pt idx="7">
                  <c:v>0.03</c:v>
                </c:pt>
                <c:pt idx="8">
                  <c:v>#N/A</c:v>
                </c:pt>
                <c:pt idx="9">
                  <c:v>0.06</c:v>
                </c:pt>
              </c:numCache>
            </c:numRef>
          </c:val>
          <c:extLst>
            <c:ext xmlns:c16="http://schemas.microsoft.com/office/drawing/2014/chart" uri="{C3380CC4-5D6E-409C-BE32-E72D297353CC}">
              <c16:uniqueId val="{00000006-EA62-4E3B-AB13-E417E70E0AE5}"/>
            </c:ext>
          </c:extLst>
        </c:ser>
        <c:ser>
          <c:idx val="7"/>
          <c:order val="7"/>
          <c:tx>
            <c:strRef>
              <c:f>[1]データシート!$A$34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0.44</c:v>
                </c:pt>
                <c:pt idx="2">
                  <c:v>#N/A</c:v>
                </c:pt>
                <c:pt idx="3">
                  <c:v>0.11</c:v>
                </c:pt>
                <c:pt idx="4">
                  <c:v>#N/A</c:v>
                </c:pt>
                <c:pt idx="5">
                  <c:v>0.08</c:v>
                </c:pt>
                <c:pt idx="6">
                  <c:v>#N/A</c:v>
                </c:pt>
                <c:pt idx="7">
                  <c:v>0.09</c:v>
                </c:pt>
                <c:pt idx="8">
                  <c:v>#N/A</c:v>
                </c:pt>
                <c:pt idx="9">
                  <c:v>0.1</c:v>
                </c:pt>
              </c:numCache>
            </c:numRef>
          </c:val>
          <c:extLst>
            <c:ext xmlns:c16="http://schemas.microsoft.com/office/drawing/2014/chart" uri="{C3380CC4-5D6E-409C-BE32-E72D297353CC}">
              <c16:uniqueId val="{00000007-EA62-4E3B-AB13-E417E70E0AE5}"/>
            </c:ext>
          </c:extLst>
        </c:ser>
        <c:ser>
          <c:idx val="8"/>
          <c:order val="8"/>
          <c:tx>
            <c:strRef>
              <c:f>[1]データシート!$A$35</c:f>
              <c:strCache>
                <c:ptCount val="1"/>
                <c:pt idx="0">
                  <c:v>国民健康保険診療所事業特別会計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0</c:v>
                </c:pt>
                <c:pt idx="1">
                  <c:v>0</c:v>
                </c:pt>
                <c:pt idx="2">
                  <c:v>0</c:v>
                </c:pt>
                <c:pt idx="3">
                  <c:v>0</c:v>
                </c:pt>
                <c:pt idx="4">
                  <c:v>#N/A</c:v>
                </c:pt>
                <c:pt idx="5">
                  <c:v>0.05</c:v>
                </c:pt>
                <c:pt idx="6">
                  <c:v>#N/A</c:v>
                </c:pt>
                <c:pt idx="7">
                  <c:v>0.08</c:v>
                </c:pt>
                <c:pt idx="8">
                  <c:v>#N/A</c:v>
                </c:pt>
                <c:pt idx="9">
                  <c:v>0.11</c:v>
                </c:pt>
              </c:numCache>
            </c:numRef>
          </c:val>
          <c:extLst>
            <c:ext xmlns:c16="http://schemas.microsoft.com/office/drawing/2014/chart" uri="{C3380CC4-5D6E-409C-BE32-E72D297353CC}">
              <c16:uniqueId val="{00000008-EA62-4E3B-AB13-E417E70E0AE5}"/>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7.21</c:v>
                </c:pt>
                <c:pt idx="2">
                  <c:v>#N/A</c:v>
                </c:pt>
                <c:pt idx="3">
                  <c:v>7.3</c:v>
                </c:pt>
                <c:pt idx="4">
                  <c:v>#N/A</c:v>
                </c:pt>
                <c:pt idx="5">
                  <c:v>7.45</c:v>
                </c:pt>
                <c:pt idx="6">
                  <c:v>#N/A</c:v>
                </c:pt>
                <c:pt idx="7">
                  <c:v>9.34</c:v>
                </c:pt>
                <c:pt idx="8">
                  <c:v>#N/A</c:v>
                </c:pt>
                <c:pt idx="9">
                  <c:v>6.93</c:v>
                </c:pt>
              </c:numCache>
            </c:numRef>
          </c:val>
          <c:extLst>
            <c:ext xmlns:c16="http://schemas.microsoft.com/office/drawing/2014/chart" uri="{C3380CC4-5D6E-409C-BE32-E72D297353CC}">
              <c16:uniqueId val="{00000009-EA62-4E3B-AB13-E417E70E0AE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499</c:v>
                </c:pt>
                <c:pt idx="5">
                  <c:v>472</c:v>
                </c:pt>
                <c:pt idx="8">
                  <c:v>422</c:v>
                </c:pt>
                <c:pt idx="11">
                  <c:v>442</c:v>
                </c:pt>
                <c:pt idx="14">
                  <c:v>447</c:v>
                </c:pt>
              </c:numCache>
            </c:numRef>
          </c:val>
          <c:extLst>
            <c:ext xmlns:c16="http://schemas.microsoft.com/office/drawing/2014/chart" uri="{C3380CC4-5D6E-409C-BE32-E72D297353CC}">
              <c16:uniqueId val="{00000000-A9F8-4772-8C6B-5BA3D69D6E12}"/>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9F8-4772-8C6B-5BA3D69D6E12}"/>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21</c:v>
                </c:pt>
                <c:pt idx="3">
                  <c:v>21</c:v>
                </c:pt>
                <c:pt idx="6">
                  <c:v>18</c:v>
                </c:pt>
                <c:pt idx="9">
                  <c:v>18</c:v>
                </c:pt>
                <c:pt idx="12">
                  <c:v>15</c:v>
                </c:pt>
              </c:numCache>
            </c:numRef>
          </c:val>
          <c:extLst>
            <c:ext xmlns:c16="http://schemas.microsoft.com/office/drawing/2014/chart" uri="{C3380CC4-5D6E-409C-BE32-E72D297353CC}">
              <c16:uniqueId val="{00000002-A9F8-4772-8C6B-5BA3D69D6E12}"/>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3-A9F8-4772-8C6B-5BA3D69D6E12}"/>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110</c:v>
                </c:pt>
                <c:pt idx="3">
                  <c:v>116</c:v>
                </c:pt>
                <c:pt idx="6">
                  <c:v>114</c:v>
                </c:pt>
                <c:pt idx="9">
                  <c:v>117</c:v>
                </c:pt>
                <c:pt idx="12">
                  <c:v>122</c:v>
                </c:pt>
              </c:numCache>
            </c:numRef>
          </c:val>
          <c:extLst>
            <c:ext xmlns:c16="http://schemas.microsoft.com/office/drawing/2014/chart" uri="{C3380CC4-5D6E-409C-BE32-E72D297353CC}">
              <c16:uniqueId val="{00000004-A9F8-4772-8C6B-5BA3D69D6E12}"/>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F8-4772-8C6B-5BA3D69D6E12}"/>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9F8-4772-8C6B-5BA3D69D6E12}"/>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462</c:v>
                </c:pt>
                <c:pt idx="3">
                  <c:v>520</c:v>
                </c:pt>
                <c:pt idx="6">
                  <c:v>455</c:v>
                </c:pt>
                <c:pt idx="9">
                  <c:v>461</c:v>
                </c:pt>
                <c:pt idx="12">
                  <c:v>522</c:v>
                </c:pt>
              </c:numCache>
            </c:numRef>
          </c:val>
          <c:extLst>
            <c:ext xmlns:c16="http://schemas.microsoft.com/office/drawing/2014/chart" uri="{C3380CC4-5D6E-409C-BE32-E72D297353CC}">
              <c16:uniqueId val="{00000007-A9F8-4772-8C6B-5BA3D69D6E1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96</c:v>
                </c:pt>
                <c:pt idx="2">
                  <c:v>#N/A</c:v>
                </c:pt>
                <c:pt idx="3">
                  <c:v>#N/A</c:v>
                </c:pt>
                <c:pt idx="4">
                  <c:v>185</c:v>
                </c:pt>
                <c:pt idx="5">
                  <c:v>#N/A</c:v>
                </c:pt>
                <c:pt idx="6">
                  <c:v>#N/A</c:v>
                </c:pt>
                <c:pt idx="7">
                  <c:v>165</c:v>
                </c:pt>
                <c:pt idx="8">
                  <c:v>#N/A</c:v>
                </c:pt>
                <c:pt idx="9">
                  <c:v>#N/A</c:v>
                </c:pt>
                <c:pt idx="10">
                  <c:v>154</c:v>
                </c:pt>
                <c:pt idx="11">
                  <c:v>#N/A</c:v>
                </c:pt>
                <c:pt idx="12">
                  <c:v>#N/A</c:v>
                </c:pt>
                <c:pt idx="13">
                  <c:v>212</c:v>
                </c:pt>
                <c:pt idx="14">
                  <c:v>#N/A</c:v>
                </c:pt>
              </c:numCache>
            </c:numRef>
          </c:val>
          <c:smooth val="0"/>
          <c:extLst>
            <c:ext xmlns:c16="http://schemas.microsoft.com/office/drawing/2014/chart" uri="{C3380CC4-5D6E-409C-BE32-E72D297353CC}">
              <c16:uniqueId val="{00000008-A9F8-4772-8C6B-5BA3D69D6E1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4156</c:v>
                </c:pt>
                <c:pt idx="5">
                  <c:v>3999</c:v>
                </c:pt>
                <c:pt idx="8">
                  <c:v>4549</c:v>
                </c:pt>
                <c:pt idx="11">
                  <c:v>4385</c:v>
                </c:pt>
                <c:pt idx="14">
                  <c:v>4468</c:v>
                </c:pt>
              </c:numCache>
            </c:numRef>
          </c:val>
          <c:extLst>
            <c:ext xmlns:c16="http://schemas.microsoft.com/office/drawing/2014/chart" uri="{C3380CC4-5D6E-409C-BE32-E72D297353CC}">
              <c16:uniqueId val="{00000000-8221-496F-92CB-6C4CA5BD3520}"/>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1194</c:v>
                </c:pt>
                <c:pt idx="5">
                  <c:v>1218</c:v>
                </c:pt>
                <c:pt idx="8">
                  <c:v>1206</c:v>
                </c:pt>
                <c:pt idx="11">
                  <c:v>1173</c:v>
                </c:pt>
                <c:pt idx="14">
                  <c:v>1118</c:v>
                </c:pt>
              </c:numCache>
            </c:numRef>
          </c:val>
          <c:extLst>
            <c:ext xmlns:c16="http://schemas.microsoft.com/office/drawing/2014/chart" uri="{C3380CC4-5D6E-409C-BE32-E72D297353CC}">
              <c16:uniqueId val="{00000001-8221-496F-92CB-6C4CA5BD3520}"/>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2074</c:v>
                </c:pt>
                <c:pt idx="5">
                  <c:v>2171</c:v>
                </c:pt>
                <c:pt idx="8">
                  <c:v>2268</c:v>
                </c:pt>
                <c:pt idx="11">
                  <c:v>2067</c:v>
                </c:pt>
                <c:pt idx="14">
                  <c:v>1983</c:v>
                </c:pt>
              </c:numCache>
            </c:numRef>
          </c:val>
          <c:extLst>
            <c:ext xmlns:c16="http://schemas.microsoft.com/office/drawing/2014/chart" uri="{C3380CC4-5D6E-409C-BE32-E72D297353CC}">
              <c16:uniqueId val="{00000002-8221-496F-92CB-6C4CA5BD3520}"/>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221-496F-92CB-6C4CA5BD3520}"/>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221-496F-92CB-6C4CA5BD3520}"/>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0</c:v>
                </c:pt>
                <c:pt idx="3">
                  <c:v>0</c:v>
                </c:pt>
                <c:pt idx="6">
                  <c:v>18</c:v>
                </c:pt>
                <c:pt idx="9">
                  <c:v>18</c:v>
                </c:pt>
                <c:pt idx="12">
                  <c:v>18</c:v>
                </c:pt>
              </c:numCache>
            </c:numRef>
          </c:val>
          <c:extLst>
            <c:ext xmlns:c16="http://schemas.microsoft.com/office/drawing/2014/chart" uri="{C3380CC4-5D6E-409C-BE32-E72D297353CC}">
              <c16:uniqueId val="{00000005-8221-496F-92CB-6C4CA5BD3520}"/>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671</c:v>
                </c:pt>
                <c:pt idx="3">
                  <c:v>758</c:v>
                </c:pt>
                <c:pt idx="6">
                  <c:v>807</c:v>
                </c:pt>
                <c:pt idx="9">
                  <c:v>796</c:v>
                </c:pt>
                <c:pt idx="12">
                  <c:v>783</c:v>
                </c:pt>
              </c:numCache>
            </c:numRef>
          </c:val>
          <c:extLst>
            <c:ext xmlns:c16="http://schemas.microsoft.com/office/drawing/2014/chart" uri="{C3380CC4-5D6E-409C-BE32-E72D297353CC}">
              <c16:uniqueId val="{00000006-8221-496F-92CB-6C4CA5BD3520}"/>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7-8221-496F-92CB-6C4CA5BD3520}"/>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1365</c:v>
                </c:pt>
                <c:pt idx="3">
                  <c:v>1339</c:v>
                </c:pt>
                <c:pt idx="6">
                  <c:v>1303</c:v>
                </c:pt>
                <c:pt idx="9">
                  <c:v>1300</c:v>
                </c:pt>
                <c:pt idx="12">
                  <c:v>1266</c:v>
                </c:pt>
              </c:numCache>
            </c:numRef>
          </c:val>
          <c:extLst>
            <c:ext xmlns:c16="http://schemas.microsoft.com/office/drawing/2014/chart" uri="{C3380CC4-5D6E-409C-BE32-E72D297353CC}">
              <c16:uniqueId val="{00000008-8221-496F-92CB-6C4CA5BD3520}"/>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160</c:v>
                </c:pt>
                <c:pt idx="3">
                  <c:v>139</c:v>
                </c:pt>
                <c:pt idx="6">
                  <c:v>111</c:v>
                </c:pt>
                <c:pt idx="9">
                  <c:v>94</c:v>
                </c:pt>
                <c:pt idx="12">
                  <c:v>289</c:v>
                </c:pt>
              </c:numCache>
            </c:numRef>
          </c:val>
          <c:extLst>
            <c:ext xmlns:c16="http://schemas.microsoft.com/office/drawing/2014/chart" uri="{C3380CC4-5D6E-409C-BE32-E72D297353CC}">
              <c16:uniqueId val="{00000009-8221-496F-92CB-6C4CA5BD3520}"/>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5596</c:v>
                </c:pt>
                <c:pt idx="3">
                  <c:v>5480</c:v>
                </c:pt>
                <c:pt idx="6">
                  <c:v>6478</c:v>
                </c:pt>
                <c:pt idx="9">
                  <c:v>6380</c:v>
                </c:pt>
                <c:pt idx="12">
                  <c:v>6408</c:v>
                </c:pt>
              </c:numCache>
            </c:numRef>
          </c:val>
          <c:extLst>
            <c:ext xmlns:c16="http://schemas.microsoft.com/office/drawing/2014/chart" uri="{C3380CC4-5D6E-409C-BE32-E72D297353CC}">
              <c16:uniqueId val="{0000000A-8221-496F-92CB-6C4CA5BD352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369</c:v>
                </c:pt>
                <c:pt idx="2">
                  <c:v>#N/A</c:v>
                </c:pt>
                <c:pt idx="3">
                  <c:v>#N/A</c:v>
                </c:pt>
                <c:pt idx="4">
                  <c:v>328</c:v>
                </c:pt>
                <c:pt idx="5">
                  <c:v>#N/A</c:v>
                </c:pt>
                <c:pt idx="6">
                  <c:v>#N/A</c:v>
                </c:pt>
                <c:pt idx="7">
                  <c:v>694</c:v>
                </c:pt>
                <c:pt idx="8">
                  <c:v>#N/A</c:v>
                </c:pt>
                <c:pt idx="9">
                  <c:v>#N/A</c:v>
                </c:pt>
                <c:pt idx="10">
                  <c:v>962</c:v>
                </c:pt>
                <c:pt idx="11">
                  <c:v>#N/A</c:v>
                </c:pt>
                <c:pt idx="12">
                  <c:v>#N/A</c:v>
                </c:pt>
                <c:pt idx="13">
                  <c:v>1194</c:v>
                </c:pt>
                <c:pt idx="14">
                  <c:v>#N/A</c:v>
                </c:pt>
              </c:numCache>
            </c:numRef>
          </c:val>
          <c:smooth val="0"/>
          <c:extLst>
            <c:ext xmlns:c16="http://schemas.microsoft.com/office/drawing/2014/chart" uri="{C3380CC4-5D6E-409C-BE32-E72D297353CC}">
              <c16:uniqueId val="{0000000B-8221-496F-92CB-6C4CA5BD352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1322</c:v>
                </c:pt>
                <c:pt idx="1">
                  <c:v>724</c:v>
                </c:pt>
                <c:pt idx="2">
                  <c:v>585</c:v>
                </c:pt>
              </c:numCache>
            </c:numRef>
          </c:val>
          <c:extLst>
            <c:ext xmlns:c16="http://schemas.microsoft.com/office/drawing/2014/chart" uri="{C3380CC4-5D6E-409C-BE32-E72D297353CC}">
              <c16:uniqueId val="{00000000-3CC0-4EE9-85C5-2C65237216A5}"/>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472</c:v>
                </c:pt>
                <c:pt idx="1">
                  <c:v>527</c:v>
                </c:pt>
                <c:pt idx="2">
                  <c:v>527</c:v>
                </c:pt>
              </c:numCache>
            </c:numRef>
          </c:val>
          <c:extLst>
            <c:ext xmlns:c16="http://schemas.microsoft.com/office/drawing/2014/chart" uri="{C3380CC4-5D6E-409C-BE32-E72D297353CC}">
              <c16:uniqueId val="{00000001-3CC0-4EE9-85C5-2C65237216A5}"/>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422</c:v>
                </c:pt>
                <c:pt idx="1">
                  <c:v>756</c:v>
                </c:pt>
                <c:pt idx="2">
                  <c:v>802</c:v>
                </c:pt>
              </c:numCache>
            </c:numRef>
          </c:val>
          <c:extLst>
            <c:ext xmlns:c16="http://schemas.microsoft.com/office/drawing/2014/chart" uri="{C3380CC4-5D6E-409C-BE32-E72D297353CC}">
              <c16:uniqueId val="{00000002-3CC0-4EE9-85C5-2C65237216A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{FA49ACC8-35D6-4D73-9FFB-6C3B1EC92546}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E2C-4623-B059-AFEDADB8CB7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{68655AAA-2D33-4DB5-BD35-A9AB564F141C}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2C-4623-B059-AFEDADB8CB7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{EDF7513E-D066-4F4B-81E8-94E0CDFF5298}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2C-4623-B059-AFEDADB8CB7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{A8F94560-495F-4FC0-822E-3642B5ACE41C}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2C-4623-B059-AFEDADB8CB7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{C43CCAB8-D327-4264-9141-8E14A037FA61}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2C-4623-B059-AFEDADB8CB7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{5807D73D-21B8-4986-82E0-E2BB88DFE264}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E2C-4623-B059-AFEDADB8CB7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{D045F520-F611-4CF0-93F8-59C45953C320}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E2C-4623-B059-AFEDADB8CB7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{D7857280-7110-4A5B-9DEA-AD51032CDAD8}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E2C-4623-B059-AFEDADB8CB7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{E9832D8B-6FC9-4F09-876B-CBED2B7849EC}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E2C-4623-B059-AFEDADB8CB7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50.3</c:v>
                </c:pt>
                <c:pt idx="16">
                  <c:v>55.5</c:v>
                </c:pt>
              </c:numCache>
            </c:numRef>
          </c:xVal>
          <c:yVal>
            <c:numRef>
              <c:f>公会計指標分析・財政指標組合せ分析表!$BP$51:$DC$51</c:f>
              <c:numCache>
                <c:formatCode>#,##0.0;"▲ "#,##0.0</c:formatCode>
                <c:ptCount val="40"/>
                <c:pt idx="8">
                  <c:v>14.9</c:v>
                </c:pt>
                <c:pt idx="16">
                  <c:v>32.9</c:v>
                </c:pt>
              </c:numCache>
            </c:numRef>
          </c:yVal>
          <c:smooth val="0"/>
          <c:extLst>
            <c:ext xmlns:c16="http://schemas.microsoft.com/office/drawing/2014/chart" uri="{C3380CC4-5D6E-409C-BE32-E72D297353CC}">
              <c16:uniqueId val="{00000009-5E2C-4623-B059-AFEDADB8CB7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{C3B02A95-5F9C-4BF3-B2AC-92B99787EEB6}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E2C-4623-B059-AFEDADB8CB7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{9B9ACD58-D92D-4CB0-A1B7-7F4F2A8BC555}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2C-4623-B059-AFEDADB8CB7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{56709632-1356-4C36-A771-6BC225B91D6C}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2C-4623-B059-AFEDADB8CB7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{8B0E109D-A15C-465C-9C2F-1627A9AA45B1}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2C-4623-B059-AFEDADB8CB7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{2E4608B0-B3E9-42AD-8592-6FCFDE6D834B}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2C-4623-B059-AFEDADB8CB7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{F36562A3-5F71-4E09-A1A0-B31CA92AF9C6}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E2C-4623-B059-AFEDADB8CB7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{2BA19F98-664A-41F6-8068-FDA292B4741F}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E2C-4623-B059-AFEDADB8CB7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{28919B15-A1BC-4500-AE8C-4A9440ED0CA1}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E2C-4623-B059-AFEDADB8CB7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{6E18409A-3F6E-4F39-BE25-148D265F037C}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E2C-4623-B059-AFEDADB8CB7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57.9</c:v>
                </c:pt>
              </c:numCache>
            </c:numRef>
          </c:xVal>
          <c:yVal>
            <c:numRef>
              <c:f>公会計指標分析・財政指標組合せ分析表!$BP$55:$DC$55</c:f>
              <c:numCache>
                <c:formatCode>#,##0.0;"▲ "#,##0.0</c:formatCode>
                <c:ptCount val="40"/>
                <c:pt idx="8">
                  <c:v>0</c:v>
                </c:pt>
                <c:pt idx="16">
                  <c:v>0</c:v>
                </c:pt>
              </c:numCache>
            </c:numRef>
          </c:yVal>
          <c:smooth val="0"/>
          <c:extLst>
            <c:ext xmlns:c16="http://schemas.microsoft.com/office/drawing/2014/chart" uri="{C3380CC4-5D6E-409C-BE32-E72D297353CC}">
              <c16:uniqueId val="{00000013-5E2C-4623-B059-AFEDADB8CB70}"/>
            </c:ext>
          </c:extLst>
        </c:ser>
        <c:dLbls>
          <c:showLegendKey val="0"/>
          <c:showVal val="1"/>
          <c:showCatName val="0"/>
          <c:showSerName val="0"/>
          <c:showPercent val="0"/>
          <c:showBubbleSize val="0"/>
        </c:dLbls>
        <c:axId val="46179840"/>
        <c:axId val="46181760"/>
      </c:scatterChart>
      <c:valAx>
        <c:axId val="46179840"/>
        <c:scaling>
          <c:orientation val="minMax"/>
          <c:max val="58.6"/>
          <c:min val="49.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9"/>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{8D85CDDE-EB83-4FC1-A00D-1DF92793C840}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C96-413F-8CED-A663F9C9BBD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{B3379216-15EA-41B8-8702-834903C067B0}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C96-413F-8CED-A663F9C9BBD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{8705F6AA-64C2-4420-9F38-38B5D0097E98}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C96-413F-8CED-A663F9C9BBD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{EA96CF8F-2C68-46D6-AE77-F28A23680FBF}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C96-413F-8CED-A663F9C9BBD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{6E91148D-2748-4059-8DFC-7B7B32EDEF55}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C96-413F-8CED-A663F9C9BBD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{52B334F5-D8D9-44A8-90E2-011716C94089}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C96-413F-8CED-A663F9C9BBD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{52C78C75-6694-4EA2-9560-BBB12ABA0C08}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C96-413F-8CED-A663F9C9BBD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{5CEDE9CC-2B17-4823-A49B-89369DD3462F}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C96-413F-8CED-A663F9C9BBD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{8069537C-8798-43CD-8BD1-578F98B9F88E}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C96-413F-8CED-A663F9C9BBD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6.6</c:v>
                </c:pt>
                <c:pt idx="16">
                  <c:v>6.9</c:v>
                </c:pt>
                <c:pt idx="24">
                  <c:v>7.9</c:v>
                </c:pt>
                <c:pt idx="32">
                  <c:v>8.8000000000000007</c:v>
                </c:pt>
              </c:numCache>
            </c:numRef>
          </c:xVal>
          <c:yVal>
            <c:numRef>
              <c:f>公会計指標分析・財政指標組合せ分析表!$BP$73:$DC$73</c:f>
              <c:numCache>
                <c:formatCode>#,##0.0;"▲ "#,##0.0</c:formatCode>
                <c:ptCount val="40"/>
                <c:pt idx="0">
                  <c:v>17.3</c:v>
                </c:pt>
                <c:pt idx="8">
                  <c:v>14.9</c:v>
                </c:pt>
                <c:pt idx="16">
                  <c:v>32.9</c:v>
                </c:pt>
                <c:pt idx="24">
                  <c:v>48.1</c:v>
                </c:pt>
                <c:pt idx="32">
                  <c:v>61.7</c:v>
                </c:pt>
              </c:numCache>
            </c:numRef>
          </c:yVal>
          <c:smooth val="0"/>
          <c:extLst>
            <c:ext xmlns:c16="http://schemas.microsoft.com/office/drawing/2014/chart" uri="{C3380CC4-5D6E-409C-BE32-E72D297353CC}">
              <c16:uniqueId val="{00000009-EC96-413F-8CED-A663F9C9BBD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{603A4A30-2A44-45A2-A68A-CEE927DC51BA}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C96-413F-8CED-A663F9C9BBD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{6D23BC43-26AC-439F-A947-91F1FFA4B7DD}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C96-413F-8CED-A663F9C9BBD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{119270EC-4552-4D0C-8CF0-6CDB3A3C7F8A}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C96-413F-8CED-A663F9C9BBD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{B2F8D2DE-B541-4692-AAC5-EBDA6BAE3C7B}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C96-413F-8CED-A663F9C9BBD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{AF1422CF-14F5-4460-AB05-1393CB24E3B2}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C96-413F-8CED-A663F9C9BBD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{8F1D281F-4555-43F0-978E-578B967FA001}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C96-413F-8CED-A663F9C9BBD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{0816B642-1CD0-4DDE-9965-A8479F35F729}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C96-413F-8CED-A663F9C9BBD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{6FEB1C16-BAC1-4317-8805-2F32CEB78096}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C96-413F-8CED-A663F9C9BBD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{D6A74F5A-B178-4D38-94F0-4855245A4BF5}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C96-413F-8CED-A663F9C9BBD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6.4</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C96-413F-8CED-A663F9C9BBD2}"/>
            </c:ext>
          </c:extLst>
        </c:ser>
        <c:dLbls>
          <c:showLegendKey val="0"/>
          <c:showVal val="1"/>
          <c:showCatName val="0"/>
          <c:showSerName val="0"/>
          <c:showPercent val="0"/>
          <c:showBubbleSize val="0"/>
        </c:dLbls>
        <c:axId val="84219776"/>
        <c:axId val="84234240"/>
      </c:scatterChart>
      <c:valAx>
        <c:axId val="84219776"/>
        <c:scaling>
          <c:orientation val="minMax"/>
          <c:max val="9.1"/>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2"/>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EF210401-2DDA-4D56-9F49-9D839DFCC207}"/>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842B4F73-D6AB-48EE-8BAD-008B1BC3D42D}"/>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3659B655-18BD-4FA7-97C5-376FDA1C09AD}"/>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C6C16C70-CA4A-4309-981A-0FC33597B13D}"/>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BDA10830-A85D-441F-B7AA-A5DDFE9A536E}"/>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北海道黒松内町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A90EDBD8-7E82-42CF-9743-14939D8108A4}"/>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832D2CF-A8FF-4104-8923-EFF67B5AACC6}"/>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BA2C9BE7-6971-4424-9E5F-6D4EE2BD4D17}"/>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50470AE3-3D66-4A7D-A229-81BA5E7036CD}"/>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5C0081F5-46E9-45F8-984E-01AFB2EB985D}"/>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604C1200-DBBD-41B1-8711-E18DC5D3C99A}"/>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D75CBE4-C244-4862-B9CC-4EFE9544F03E}"/>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C64E7958-92B3-4537-ABEF-07BEE0A6267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5F6E098-9FE6-4FBF-A154-91CA04AFA63E}"/>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66D4D3DB-9044-4DFA-A3DF-241972C6BB28}"/>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A744DC06-9343-4C90-A543-B4DCFAE5F22E}"/>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ED50570F-0AD1-4863-8902-1EAE552D828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AAB6E3A4-C12B-4775-8675-B303ACA5B83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B252B27E-96FB-4715-B993-7F68E84FBE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3C49F0AF-257B-4983-BF2C-450E7DC92DA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C0B4F833-585C-4708-945C-15285490722F}"/>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今後、診療所建替え事業、白井川地区コミュニティセンター改修事業、給食センター建替えなど大型事業があることから、償還金は増加傾向になると考えられる。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過疎対策事業債や辺地対策事業債などの交付税算入率の高い起債の借入れにより、実質公債比率を抑えるとともに、緊急度・住民ニーズを的確に把握した事業の選択により、起債に大きく頼ることなく財政運営に努めて行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14F5DB95-A395-41BC-A130-112FEEACDC1F}"/>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C6B28CA6-1892-4B9B-AEEE-C6AF291C1446}"/>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911572D1-6195-4921-882D-08421B4D9E96}"/>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39CF063-6F10-4A51-98BF-4BE2CBA35831}"/>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満期一括償還地方債の借り入れは、行っていない。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435ED25A-D320-4342-A251-9474DB382D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2E3F6513-8136-4E2B-8D04-47BF0E483DE2}"/>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747D0F3B-2D09-4827-AA32-84F5AFFD3B43}"/>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7BC211D3-7341-44D7-8A9D-3D380926C308}"/>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C0CAA517-4F6F-4C2E-9F5C-30169B77537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643134B1-B3FD-4F82-ABD0-DABF47582752}"/>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EA464022-E4BF-4834-9417-971393BB6FD4}"/>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6F31B265-2D91-4B70-9616-349F4FBDCDA6}"/>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454E3998-6380-4A34-A081-58EE307D2462}"/>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7310F698-D758-4AD8-9872-0FA10076369C}"/>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F1A3E1E4-60CD-48D2-9980-194376F50FAA}"/>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1AD68ECC-36C0-4E2E-B5A3-D0114D789FEB}"/>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484136D7-9B87-4B0D-AC27-AC7811AE9564}"/>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10A003ED-4368-46C7-B99B-B0C7C90DEE53}"/>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D519B1E7-E390-437A-AA6A-0F9F130DE1F7}"/>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E24BE687-768C-420F-A6DD-78EB026210BD}"/>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C1B2AEFA-683A-41FC-A53D-E96AD0BC44D4}"/>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93679424-60D9-43CD-BDE6-9CF6D03C06BB}"/>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B996EC92-B22E-4A72-A1F9-D395FDC06E31}"/>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北海道黒松内町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E84AC183-3B5B-46A6-A35B-F55F40FA58C9}"/>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FDA1AD4F-325E-4676-971A-F0074CD20FBD}"/>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8C02D5EA-9BA7-4F42-8B1F-E25688B3CF4A}"/>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将来負担比率の増加については、</a:t>
          </a:r>
          <a:r>
            <a:rPr kumimoji="1" lang="ja-JP" altLang="en-US" sz="1100" b="0" i="0" baseline="0">
              <a:solidFill>
                <a:schemeClr val="dk1"/>
              </a:solidFill>
              <a:effectLst/>
              <a:latin typeface="+mn-lt"/>
              <a:ea typeface="+mn-ea"/>
              <a:cs typeface="+mn-cs"/>
            </a:rPr>
            <a:t>収支の均衡を図るため</a:t>
          </a:r>
          <a:r>
            <a:rPr kumimoji="1" lang="ja-JP" altLang="ja-JP" sz="1100" b="0" i="0" baseline="0">
              <a:solidFill>
                <a:schemeClr val="dk1"/>
              </a:solidFill>
              <a:effectLst/>
              <a:latin typeface="+mn-lt"/>
              <a:ea typeface="+mn-ea"/>
              <a:cs typeface="+mn-cs"/>
            </a:rPr>
            <a:t>財政調整基金を取崩</a:t>
          </a:r>
          <a:r>
            <a:rPr kumimoji="1" lang="ja-JP" altLang="en-US" sz="1100" b="0" i="0" baseline="0">
              <a:solidFill>
                <a:schemeClr val="dk1"/>
              </a:solidFill>
              <a:effectLst/>
              <a:latin typeface="+mn-lt"/>
              <a:ea typeface="+mn-ea"/>
              <a:cs typeface="+mn-cs"/>
            </a:rPr>
            <a:t>すなど</a:t>
          </a:r>
          <a:r>
            <a:rPr kumimoji="1" lang="ja-JP" altLang="ja-JP" sz="1100" b="0" i="0" baseline="0">
              <a:solidFill>
                <a:schemeClr val="dk1"/>
              </a:solidFill>
              <a:effectLst/>
              <a:latin typeface="+mn-lt"/>
              <a:ea typeface="+mn-ea"/>
              <a:cs typeface="+mn-cs"/>
            </a:rPr>
            <a:t>により充当可能基金残高が減少しているためなどが考えられる。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今後も後世へ過大な財政負担になることのないように、行財政改革に積極的に取り組み、財政の健全化を図る。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7EC7A4AA-1436-40FF-8405-583712EC21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FFDDFC64-DC42-4755-A76F-9D8349C8F4AF}"/>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D7D5997A-3421-4186-8EEF-3C231C6CDD29}"/>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7BEAE977-A450-47E7-BCAB-0557B44AB08C}"/>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A8DA38BD-FE38-4B11-8446-877BC39A6CB6}"/>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5F1A8161-FB04-42E6-A28B-D0FA7DDBC4AD}"/>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59EAF4CB-30A8-49A5-91F2-002E1A73D00B}"/>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北海道黒松内町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2C64BECD-CF24-4451-B714-FE44D2EC6927}"/>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54D728E7-1E90-40E6-A43D-7E5B068C68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920DE2CB-2997-4B28-9ADA-8CFC90E41077}"/>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B95B1545-2988-4D56-B0F8-C2674237334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地方財政法に定めている決算剰余金の２分の１を下らない額</a:t>
          </a:r>
          <a:r>
            <a:rPr kumimoji="1" lang="ja-JP" altLang="en-US" sz="1100">
              <a:solidFill>
                <a:schemeClr val="dk1"/>
              </a:solidFill>
              <a:effectLst/>
              <a:latin typeface="+mn-lt"/>
              <a:ea typeface="+mn-ea"/>
              <a:cs typeface="+mn-cs"/>
            </a:rPr>
            <a:t>１億１，２００</a:t>
          </a:r>
          <a:r>
            <a:rPr kumimoji="1" lang="ja-JP" altLang="ja-JP" sz="1100">
              <a:solidFill>
                <a:schemeClr val="dk1"/>
              </a:solidFill>
              <a:effectLst/>
              <a:latin typeface="+mn-lt"/>
              <a:ea typeface="+mn-ea"/>
              <a:cs typeface="+mn-cs"/>
            </a:rPr>
            <a:t>万円を財政調整基金に</a:t>
          </a:r>
          <a:r>
            <a:rPr kumimoji="1" lang="ja-JP" altLang="en-US" sz="1100">
              <a:solidFill>
                <a:schemeClr val="dk1"/>
              </a:solidFill>
              <a:effectLst/>
              <a:latin typeface="+mn-lt"/>
              <a:ea typeface="+mn-ea"/>
              <a:cs typeface="+mn-cs"/>
            </a:rPr>
            <a:t>積み立てている</a:t>
          </a:r>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収支の均衡を図るため</a:t>
          </a:r>
          <a:r>
            <a:rPr kumimoji="1" lang="ja-JP" altLang="ja-JP" sz="1100">
              <a:solidFill>
                <a:schemeClr val="dk1"/>
              </a:solidFill>
              <a:effectLst/>
              <a:latin typeface="+mn-lt"/>
              <a:ea typeface="+mn-ea"/>
              <a:cs typeface="+mn-cs"/>
            </a:rPr>
            <a:t>、基金全体としては</a:t>
          </a:r>
          <a:r>
            <a:rPr kumimoji="1" lang="ja-JP" altLang="en-US" sz="1100">
              <a:solidFill>
                <a:schemeClr val="dk1"/>
              </a:solidFill>
              <a:effectLst/>
              <a:latin typeface="+mn-lt"/>
              <a:ea typeface="+mn-ea"/>
              <a:cs typeface="+mn-cs"/>
            </a:rPr>
            <a:t>９，２００万</a:t>
          </a:r>
          <a:r>
            <a:rPr kumimoji="1" lang="ja-JP" altLang="ja-JP" sz="1100">
              <a:solidFill>
                <a:schemeClr val="dk1"/>
              </a:solidFill>
              <a:effectLst/>
              <a:latin typeface="+mn-lt"/>
              <a:ea typeface="+mn-ea"/>
              <a:cs typeface="+mn-cs"/>
            </a:rPr>
            <a:t>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短期的にはふるさと納税が増加傾向にあるため「ブナ北限の里づくり基金」への積立額が増加する予定だが、厳しい財政状況が続いていることから、積立額以上に取崩し額が大きく、減少傾向が続く見込み。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9E1CFE13-9668-48CB-B1EB-5495174CBE84}"/>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177E4287-4AAD-4CD2-A9B2-411B7CC4867F}"/>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3479D827-82F7-4F8A-A576-747ABED972A2}"/>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・公共施設等整備基金：公共施設の整備及び解体に要する資金</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・ブナ北限の里づくり基金：自然環境の保全、優良景観の保全及び創造、子どもの健全な育成、高齢者及び障がい者の支援並びに協同の</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まちづくりの推進、交流・定住・移住及び２地域居住に関する事業の推進、医療、保健及び福祉を担う職員の養成及び確保</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・ブナ北限の里づくり基金：ふるさと納税</a:t>
          </a:r>
          <a:r>
            <a:rPr kumimoji="1" lang="ja-JP" altLang="en-US" sz="1100">
              <a:solidFill>
                <a:schemeClr val="dk1"/>
              </a:solidFill>
              <a:effectLst/>
              <a:latin typeface="+mn-lt"/>
              <a:ea typeface="+mn-ea"/>
              <a:cs typeface="+mn-cs"/>
            </a:rPr>
            <a:t>７９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００万円を積み立てたことによる増加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・公共施設等整備基金：白井川地区コミュニティセンター整備事業や学校給食センター改修事業などに充てるため、減少する見込み</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EEC52A66-1D8A-4CA3-9921-9EEE3783A192}"/>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240CE704-F593-4EF6-A47D-72BDD9A8360C}"/>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8F0544B9-9F14-4C3A-8027-5E8B2614EF26}"/>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lt"/>
              <a:ea typeface="+mn-ea"/>
              <a:cs typeface="+mn-cs"/>
            </a:rPr>
            <a:t>収支の均衡を図るため取り崩しを行ったことによる</a:t>
          </a:r>
          <a:r>
            <a:rPr kumimoji="1" lang="ja-JP" altLang="ja-JP" sz="1100">
              <a:solidFill>
                <a:schemeClr val="dk1"/>
              </a:solidFill>
              <a:effectLst/>
              <a:latin typeface="+mn-lt"/>
              <a:ea typeface="+mn-ea"/>
              <a:cs typeface="+mn-cs"/>
            </a:rPr>
            <a:t>減少。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厳しい財政状況が続いていることから、減少傾向が続く見込み。</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FC03BDC-6C51-4E40-BA94-EA27F7C82383}"/>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D8BCBD7B-4A90-4ADE-851C-0E7E4DE6C84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2BA53FE8-C1AE-4CD9-BECC-3CF1CEE7F886}"/>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前年度と同額である。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起債償還が</a:t>
          </a:r>
          <a:r>
            <a:rPr kumimoji="1" lang="ja-JP" altLang="en-US" sz="1100">
              <a:solidFill>
                <a:schemeClr val="dk1"/>
              </a:solidFill>
              <a:effectLst/>
              <a:latin typeface="+mn-lt"/>
              <a:ea typeface="+mn-ea"/>
              <a:cs typeface="+mn-cs"/>
            </a:rPr>
            <a:t>令和４</a:t>
          </a:r>
          <a:r>
            <a:rPr kumimoji="1" lang="ja-JP" altLang="ja-JP" sz="1100">
              <a:solidFill>
                <a:schemeClr val="dk1"/>
              </a:solidFill>
              <a:effectLst/>
              <a:latin typeface="+mn-lt"/>
              <a:ea typeface="+mn-ea"/>
              <a:cs typeface="+mn-cs"/>
            </a:rPr>
            <a:t>年度にピークを迎えるが、償還額が年々増加しているため、それに充てるため減少する見込み。</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2F4B3496-BC9D-467B-9A00-C19152E300C8}"/>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北海道黒松内町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2,837
2,829
345.65
4,441,139
4,279,113
160,296
2,312,179
6,407,563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低い水準にあるが、平成２７年度に比べ平成２８年度は大幅に上昇している。これは、固定資産台帳を平成２８年度より整備を開始したが、施設の把握漏れ等の精査を行った結果である。今後は、各施設の老朽化の度合いについて調査を行い、個別施設計画を策定し、施設の維持管理を適切に進めることとする。</a:t>
          </a:r>
          <a:endParaRPr lang="ja-JP" altLang="ja-JP">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平成２９年度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及び平成３０年度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の有形固定資産減価償却率は、現在作成中。</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0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flipV="1">
          <a:off x="4760595" y="5460365"/>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000-000041000000}"/>
            </a:ext>
          </a:extLst>
        </xdr:cNvPr>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000-000043000000}"/>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91880</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000-000045000000}"/>
            </a:ext>
          </a:extLst>
        </xdr:cNvPr>
        <xdr:cNvSpPr txBox="1"/>
      </xdr:nvSpPr>
      <xdr:spPr>
        <a:xfrm>
          <a:off x="4813300" y="6006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7117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000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323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2476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31</xdr:row>
      <xdr:rowOff>57150</xdr:rowOff>
    </xdr:from>
    <xdr:to>
      <xdr:col>15</xdr:col>
      <xdr:colOff>187325</xdr:colOff>
      <xdr:row>31</xdr:row>
      <xdr:rowOff>158750</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3238500" y="61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72813</xdr:rowOff>
    </xdr:from>
    <xdr:to>
      <xdr:col>11</xdr:col>
      <xdr:colOff>187325</xdr:colOff>
      <xdr:row>33</xdr:row>
      <xdr:rowOff>2963</xdr:rowOff>
    </xdr:to>
    <xdr:sp macro="" textlink="">
      <xdr:nvSpPr>
        <xdr:cNvPr id="80" name="楕円 79">
          <a:extLst>
            <a:ext uri="{FF2B5EF4-FFF2-40B4-BE49-F238E27FC236}">
              <a16:creationId xmlns:a16="http://schemas.microsoft.com/office/drawing/2014/main" id="{00000000-0008-0000-0000-000050000000}"/>
            </a:ext>
          </a:extLst>
        </xdr:cNvPr>
        <xdr:cNvSpPr/>
      </xdr:nvSpPr>
      <xdr:spPr>
        <a:xfrm>
          <a:off x="2476500" y="63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107950</xdr:rowOff>
    </xdr:from>
    <xdr:to>
      <xdr:col>15</xdr:col>
      <xdr:colOff>136525</xdr:colOff>
      <xdr:row>32</xdr:row>
      <xdr:rowOff>123613</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flipV="1">
          <a:off x="2527300" y="6194425"/>
          <a:ext cx="762000" cy="18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78122</xdr:rowOff>
    </xdr:from>
    <xdr:ext cx="405111" cy="259045"/>
    <xdr:sp macro="" textlink="">
      <xdr:nvSpPr>
        <xdr:cNvPr id="82" name="n_1aveValue有形固定資産減価償却率">
          <a:extLst>
            <a:ext uri="{FF2B5EF4-FFF2-40B4-BE49-F238E27FC236}">
              <a16:creationId xmlns:a16="http://schemas.microsoft.com/office/drawing/2014/main" id="{00000000-0008-0000-0000-000052000000}"/>
            </a:ext>
          </a:extLst>
        </xdr:cNvPr>
        <xdr:cNvSpPr txBox="1"/>
      </xdr:nvSpPr>
      <xdr:spPr>
        <a:xfrm>
          <a:off x="38360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88917</xdr:rowOff>
    </xdr:from>
    <xdr:ext cx="405111" cy="259045"/>
    <xdr:sp macro="" textlink="">
      <xdr:nvSpPr>
        <xdr:cNvPr id="83" name="n_2aveValue有形固定資産減価償却率">
          <a:extLst>
            <a:ext uri="{FF2B5EF4-FFF2-40B4-BE49-F238E27FC236}">
              <a16:creationId xmlns:a16="http://schemas.microsoft.com/office/drawing/2014/main" id="{00000000-0008-0000-0000-000053000000}"/>
            </a:ext>
          </a:extLst>
        </xdr:cNvPr>
        <xdr:cNvSpPr txBox="1"/>
      </xdr:nvSpPr>
      <xdr:spPr>
        <a:xfrm>
          <a:off x="30867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117704</xdr:rowOff>
    </xdr:from>
    <xdr:ext cx="405111" cy="259045"/>
    <xdr:sp macro="" textlink="">
      <xdr:nvSpPr>
        <xdr:cNvPr id="84" name="n_3aveValue有形固定資産減価償却率">
          <a:extLst>
            <a:ext uri="{FF2B5EF4-FFF2-40B4-BE49-F238E27FC236}">
              <a16:creationId xmlns:a16="http://schemas.microsoft.com/office/drawing/2014/main" id="{00000000-0008-0000-0000-000054000000}"/>
            </a:ext>
          </a:extLst>
        </xdr:cNvPr>
        <xdr:cNvSpPr txBox="1"/>
      </xdr:nvSpPr>
      <xdr:spPr>
        <a:xfrm>
          <a:off x="2324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149877</xdr:rowOff>
    </xdr:from>
    <xdr:ext cx="405111" cy="259045"/>
    <xdr:sp macro="" textlink="">
      <xdr:nvSpPr>
        <xdr:cNvPr id="85" name="n_2mainValue有形固定資産減価償却率">
          <a:extLst>
            <a:ext uri="{FF2B5EF4-FFF2-40B4-BE49-F238E27FC236}">
              <a16:creationId xmlns:a16="http://schemas.microsoft.com/office/drawing/2014/main" id="{00000000-0008-0000-0000-000055000000}"/>
            </a:ext>
          </a:extLst>
        </xdr:cNvPr>
        <xdr:cNvSpPr txBox="1"/>
      </xdr:nvSpPr>
      <xdr:spPr>
        <a:xfrm>
          <a:off x="3086744" y="6236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165540</xdr:rowOff>
    </xdr:from>
    <xdr:ext cx="405111" cy="259045"/>
    <xdr:sp macro="" textlink="">
      <xdr:nvSpPr>
        <xdr:cNvPr id="86" name="n_3mainValue有形固定資産減価償却率">
          <a:extLst>
            <a:ext uri="{FF2B5EF4-FFF2-40B4-BE49-F238E27FC236}">
              <a16:creationId xmlns:a16="http://schemas.microsoft.com/office/drawing/2014/main" id="{00000000-0008-0000-0000-000056000000}"/>
            </a:ext>
          </a:extLst>
        </xdr:cNvPr>
        <xdr:cNvSpPr txBox="1"/>
      </xdr:nvSpPr>
      <xdr:spPr>
        <a:xfrm>
          <a:off x="2324744" y="642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a:extLst>
            <a:ext uri="{FF2B5EF4-FFF2-40B4-BE49-F238E27FC236}">
              <a16:creationId xmlns:a16="http://schemas.microsoft.com/office/drawing/2014/main" id="{00000000-0008-0000-0000-00005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a:extLst>
            <a:ext uri="{FF2B5EF4-FFF2-40B4-BE49-F238E27FC236}">
              <a16:creationId xmlns:a16="http://schemas.microsoft.com/office/drawing/2014/main" id="{00000000-0008-0000-0000-00005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9" name="正方形/長方形 88">
          <a:extLst>
            <a:ext uri="{FF2B5EF4-FFF2-40B4-BE49-F238E27FC236}">
              <a16:creationId xmlns:a16="http://schemas.microsoft.com/office/drawing/2014/main" id="{00000000-0008-0000-0000-00005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a:extLst>
            <a:ext uri="{FF2B5EF4-FFF2-40B4-BE49-F238E27FC236}">
              <a16:creationId xmlns:a16="http://schemas.microsoft.com/office/drawing/2014/main" id="{00000000-0008-0000-0000-00006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平成２７年度から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年度にかけて、役場庁舎耐震改修事業、総合体育館建設事業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、交流施設改修事業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を実施し、町債も増加傾向にある。そのため、類似団体と比較して、債務償還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なっている。今後は、個別施設計画を策定したえうえで、適切な施設管理を行う。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a:extLst>
            <a:ext uri="{FF2B5EF4-FFF2-40B4-BE49-F238E27FC236}">
              <a16:creationId xmlns:a16="http://schemas.microsoft.com/office/drawing/2014/main" id="{00000000-0008-0000-0000-00006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a:extLst>
            <a:ext uri="{FF2B5EF4-FFF2-40B4-BE49-F238E27FC236}">
              <a16:creationId xmlns:a16="http://schemas.microsoft.com/office/drawing/2014/main" id="{00000000-0008-0000-0000-000068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a:extLst>
            <a:ext uri="{FF2B5EF4-FFF2-40B4-BE49-F238E27FC236}">
              <a16:creationId xmlns:a16="http://schemas.microsoft.com/office/drawing/2014/main" id="{00000000-0008-0000-0000-00006A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比率グラフ枠">
          <a:extLst>
            <a:ext uri="{FF2B5EF4-FFF2-40B4-BE49-F238E27FC236}">
              <a16:creationId xmlns:a16="http://schemas.microsoft.com/office/drawing/2014/main" id="{00000000-0008-0000-0000-00007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flipV="1">
          <a:off x="14793595" y="5349896"/>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比率最小値テキスト">
          <a:extLst>
            <a:ext uri="{FF2B5EF4-FFF2-40B4-BE49-F238E27FC236}">
              <a16:creationId xmlns:a16="http://schemas.microsoft.com/office/drawing/2014/main" id="{00000000-0008-0000-0000-000074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18" name="債務償還比率最大値テキスト">
          <a:extLst>
            <a:ext uri="{FF2B5EF4-FFF2-40B4-BE49-F238E27FC236}">
              <a16:creationId xmlns:a16="http://schemas.microsoft.com/office/drawing/2014/main" id="{00000000-0008-0000-0000-000076000000}"/>
            </a:ext>
          </a:extLst>
        </xdr:cNvPr>
        <xdr:cNvSpPr txBox="1"/>
      </xdr:nvSpPr>
      <xdr:spPr>
        <a:xfrm>
          <a:off x="14846300" y="51251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4706600" y="5349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105145</xdr:rowOff>
    </xdr:from>
    <xdr:ext cx="469744" cy="259045"/>
    <xdr:sp macro="" textlink="">
      <xdr:nvSpPr>
        <xdr:cNvPr id="120" name="債務償還比率平均値テキスト">
          <a:extLst>
            <a:ext uri="{FF2B5EF4-FFF2-40B4-BE49-F238E27FC236}">
              <a16:creationId xmlns:a16="http://schemas.microsoft.com/office/drawing/2014/main" id="{00000000-0008-0000-0000-000078000000}"/>
            </a:ext>
          </a:extLst>
        </xdr:cNvPr>
        <xdr:cNvSpPr txBox="1"/>
      </xdr:nvSpPr>
      <xdr:spPr>
        <a:xfrm>
          <a:off x="14846300" y="6191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21" name="フローチャート: 判断 120">
          <a:extLst>
            <a:ext uri="{FF2B5EF4-FFF2-40B4-BE49-F238E27FC236}">
              <a16:creationId xmlns:a16="http://schemas.microsoft.com/office/drawing/2014/main" id="{00000000-0008-0000-0000-000079000000}"/>
            </a:ext>
          </a:extLst>
        </xdr:cNvPr>
        <xdr:cNvSpPr/>
      </xdr:nvSpPr>
      <xdr:spPr>
        <a:xfrm>
          <a:off x="14744700" y="621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22" name="フローチャート: 判断 121">
          <a:extLst>
            <a:ext uri="{FF2B5EF4-FFF2-40B4-BE49-F238E27FC236}">
              <a16:creationId xmlns:a16="http://schemas.microsoft.com/office/drawing/2014/main" id="{00000000-0008-0000-0000-00007A000000}"/>
            </a:ext>
          </a:extLst>
        </xdr:cNvPr>
        <xdr:cNvSpPr/>
      </xdr:nvSpPr>
      <xdr:spPr>
        <a:xfrm>
          <a:off x="14033500" y="62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60558</xdr:rowOff>
    </xdr:from>
    <xdr:to>
      <xdr:col>76</xdr:col>
      <xdr:colOff>73025</xdr:colOff>
      <xdr:row>30</xdr:row>
      <xdr:rowOff>162158</xdr:rowOff>
    </xdr:to>
    <xdr:sp macro="" textlink="">
      <xdr:nvSpPr>
        <xdr:cNvPr id="128" name="楕円 127">
          <a:extLst>
            <a:ext uri="{FF2B5EF4-FFF2-40B4-BE49-F238E27FC236}">
              <a16:creationId xmlns:a16="http://schemas.microsoft.com/office/drawing/2014/main" id="{00000000-0008-0000-0000-000080000000}"/>
            </a:ext>
          </a:extLst>
        </xdr:cNvPr>
        <xdr:cNvSpPr/>
      </xdr:nvSpPr>
      <xdr:spPr>
        <a:xfrm>
          <a:off x="14744700" y="597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83435</xdr:rowOff>
    </xdr:from>
    <xdr:ext cx="469744" cy="259045"/>
    <xdr:sp macro="" textlink="">
      <xdr:nvSpPr>
        <xdr:cNvPr id="129" name="債務償還比率該当値テキスト">
          <a:extLst>
            <a:ext uri="{FF2B5EF4-FFF2-40B4-BE49-F238E27FC236}">
              <a16:creationId xmlns:a16="http://schemas.microsoft.com/office/drawing/2014/main" id="{00000000-0008-0000-0000-000081000000}"/>
            </a:ext>
          </a:extLst>
        </xdr:cNvPr>
        <xdr:cNvSpPr txBox="1"/>
      </xdr:nvSpPr>
      <xdr:spPr>
        <a:xfrm>
          <a:off x="14846300" y="582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84427</xdr:rowOff>
    </xdr:from>
    <xdr:to>
      <xdr:col>72</xdr:col>
      <xdr:colOff>123825</xdr:colOff>
      <xdr:row>31</xdr:row>
      <xdr:rowOff>14577</xdr:rowOff>
    </xdr:to>
    <xdr:sp macro="" textlink="">
      <xdr:nvSpPr>
        <xdr:cNvPr id="130" name="楕円 129">
          <a:extLst>
            <a:ext uri="{FF2B5EF4-FFF2-40B4-BE49-F238E27FC236}">
              <a16:creationId xmlns:a16="http://schemas.microsoft.com/office/drawing/2014/main" id="{00000000-0008-0000-0000-000082000000}"/>
            </a:ext>
          </a:extLst>
        </xdr:cNvPr>
        <xdr:cNvSpPr/>
      </xdr:nvSpPr>
      <xdr:spPr>
        <a:xfrm>
          <a:off x="14033500" y="599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111358</xdr:rowOff>
    </xdr:from>
    <xdr:to>
      <xdr:col>76</xdr:col>
      <xdr:colOff>22225</xdr:colOff>
      <xdr:row>30</xdr:row>
      <xdr:rowOff>135227</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flipV="1">
          <a:off x="14084300" y="6026383"/>
          <a:ext cx="711200" cy="2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39359</xdr:rowOff>
    </xdr:from>
    <xdr:ext cx="469744" cy="259045"/>
    <xdr:sp macro="" textlink="">
      <xdr:nvSpPr>
        <xdr:cNvPr id="132" name="n_1aveValue債務償還比率">
          <a:extLst>
            <a:ext uri="{FF2B5EF4-FFF2-40B4-BE49-F238E27FC236}">
              <a16:creationId xmlns:a16="http://schemas.microsoft.com/office/drawing/2014/main" id="{00000000-0008-0000-0000-000084000000}"/>
            </a:ext>
          </a:extLst>
        </xdr:cNvPr>
        <xdr:cNvSpPr txBox="1"/>
      </xdr:nvSpPr>
      <xdr:spPr>
        <a:xfrm>
          <a:off x="13836727" y="629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31104</xdr:rowOff>
    </xdr:from>
    <xdr:ext cx="469744" cy="259045"/>
    <xdr:sp macro="" textlink="">
      <xdr:nvSpPr>
        <xdr:cNvPr id="133" name="n_1mainValue債務償還比率">
          <a:extLst>
            <a:ext uri="{FF2B5EF4-FFF2-40B4-BE49-F238E27FC236}">
              <a16:creationId xmlns:a16="http://schemas.microsoft.com/office/drawing/2014/main" id="{00000000-0008-0000-0000-000085000000}"/>
            </a:ext>
          </a:extLst>
        </xdr:cNvPr>
        <xdr:cNvSpPr txBox="1"/>
      </xdr:nvSpPr>
      <xdr:spPr>
        <a:xfrm>
          <a:off x="13836727" y="577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a:extLst>
            <a:ext uri="{FF2B5EF4-FFF2-40B4-BE49-F238E27FC236}">
              <a16:creationId xmlns:a16="http://schemas.microsoft.com/office/drawing/2014/main" id="{00000000-0008-0000-0000-00008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a:extLst>
            <a:ext uri="{FF2B5EF4-FFF2-40B4-BE49-F238E27FC236}">
              <a16:creationId xmlns:a16="http://schemas.microsoft.com/office/drawing/2014/main" id="{00000000-0008-0000-0000-000087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北海道黒松内町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2,837
2,829
345.65
4,441,139
4,279,113
160,296
2,312,179
6,407,563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00000000-0008-0000-01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flipV="1">
          <a:off x="4634865" y="5827776"/>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a:extLst>
            <a:ext uri="{FF2B5EF4-FFF2-40B4-BE49-F238E27FC236}">
              <a16:creationId xmlns:a16="http://schemas.microsoft.com/office/drawing/2014/main" id="{00000000-0008-0000-0100-000037000000}"/>
            </a:ext>
          </a:extLst>
        </xdr:cNvPr>
        <xdr:cNvSpPr txBox="1"/>
      </xdr:nvSpPr>
      <xdr:spPr>
        <a:xfrm>
          <a:off x="4673600" y="72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4546600" y="723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a:extLst>
            <a:ext uri="{FF2B5EF4-FFF2-40B4-BE49-F238E27FC236}">
              <a16:creationId xmlns:a16="http://schemas.microsoft.com/office/drawing/2014/main" id="{00000000-0008-0000-0100-000039000000}"/>
            </a:ext>
          </a:extLst>
        </xdr:cNvPr>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104411</xdr:rowOff>
    </xdr:from>
    <xdr:ext cx="405111" cy="259045"/>
    <xdr:sp macro="" textlink="">
      <xdr:nvSpPr>
        <xdr:cNvPr id="59" name="【道路】&#10;有形固定資産減価償却率平均値テキスト">
          <a:extLst>
            <a:ext uri="{FF2B5EF4-FFF2-40B4-BE49-F238E27FC236}">
              <a16:creationId xmlns:a16="http://schemas.microsoft.com/office/drawing/2014/main" id="{00000000-0008-0000-0100-00003B000000}"/>
            </a:ext>
          </a:extLst>
        </xdr:cNvPr>
        <xdr:cNvSpPr txBox="1"/>
      </xdr:nvSpPr>
      <xdr:spPr>
        <a:xfrm>
          <a:off x="4673600" y="6619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a:extLst>
            <a:ext uri="{FF2B5EF4-FFF2-40B4-BE49-F238E27FC236}">
              <a16:creationId xmlns:a16="http://schemas.microsoft.com/office/drawing/2014/main" id="{00000000-0008-0000-0100-00003C000000}"/>
            </a:ext>
          </a:extLst>
        </xdr:cNvPr>
        <xdr:cNvSpPr/>
      </xdr:nvSpPr>
      <xdr:spPr>
        <a:xfrm>
          <a:off x="4584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3746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34544</xdr:rowOff>
    </xdr:from>
    <xdr:to>
      <xdr:col>10</xdr:col>
      <xdr:colOff>165100</xdr:colOff>
      <xdr:row>39</xdr:row>
      <xdr:rowOff>136144</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1968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103124</xdr:rowOff>
    </xdr:from>
    <xdr:to>
      <xdr:col>15</xdr:col>
      <xdr:colOff>101600</xdr:colOff>
      <xdr:row>39</xdr:row>
      <xdr:rowOff>33274</xdr:rowOff>
    </xdr:to>
    <xdr:sp macro="" textlink="">
      <xdr:nvSpPr>
        <xdr:cNvPr id="69" name="楕円 68">
          <a:extLst>
            <a:ext uri="{FF2B5EF4-FFF2-40B4-BE49-F238E27FC236}">
              <a16:creationId xmlns:a16="http://schemas.microsoft.com/office/drawing/2014/main" id="{00000000-0008-0000-0100-000045000000}"/>
            </a:ext>
          </a:extLst>
        </xdr:cNvPr>
        <xdr:cNvSpPr/>
      </xdr:nvSpPr>
      <xdr:spPr>
        <a:xfrm>
          <a:off x="28575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103124</xdr:rowOff>
    </xdr:from>
    <xdr:to>
      <xdr:col>10</xdr:col>
      <xdr:colOff>165100</xdr:colOff>
      <xdr:row>39</xdr:row>
      <xdr:rowOff>33274</xdr:rowOff>
    </xdr:to>
    <xdr:sp macro="" textlink="">
      <xdr:nvSpPr>
        <xdr:cNvPr id="70" name="楕円 69">
          <a:extLst>
            <a:ext uri="{FF2B5EF4-FFF2-40B4-BE49-F238E27FC236}">
              <a16:creationId xmlns:a16="http://schemas.microsoft.com/office/drawing/2014/main" id="{00000000-0008-0000-0100-000046000000}"/>
            </a:ext>
          </a:extLst>
        </xdr:cNvPr>
        <xdr:cNvSpPr/>
      </xdr:nvSpPr>
      <xdr:spPr>
        <a:xfrm>
          <a:off x="19685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153924</xdr:rowOff>
    </xdr:from>
    <xdr:to>
      <xdr:col>15</xdr:col>
      <xdr:colOff>50800</xdr:colOff>
      <xdr:row>38</xdr:row>
      <xdr:rowOff>153924</xdr:rowOff>
    </xdr:to>
    <xdr:cxnSp macro="">
      <xdr:nvCxnSpPr>
        <xdr:cNvPr id="71" name="直線コネクタ 70">
          <a:extLst>
            <a:ext uri="{FF2B5EF4-FFF2-40B4-BE49-F238E27FC236}">
              <a16:creationId xmlns:a16="http://schemas.microsoft.com/office/drawing/2014/main" id="{00000000-0008-0000-0100-000047000000}"/>
            </a:ext>
          </a:extLst>
        </xdr:cNvPr>
        <xdr:cNvCxnSpPr/>
      </xdr:nvCxnSpPr>
      <xdr:spPr>
        <a:xfrm>
          <a:off x="2019300" y="66690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93235</xdr:rowOff>
    </xdr:from>
    <xdr:ext cx="405111" cy="259045"/>
    <xdr:sp macro="" textlink="">
      <xdr:nvSpPr>
        <xdr:cNvPr id="72" name="n_1aveValue【道路】&#10;有形固定資産減価償却率">
          <a:extLst>
            <a:ext uri="{FF2B5EF4-FFF2-40B4-BE49-F238E27FC236}">
              <a16:creationId xmlns:a16="http://schemas.microsoft.com/office/drawing/2014/main" id="{00000000-0008-0000-0100-000048000000}"/>
            </a:ext>
          </a:extLst>
        </xdr:cNvPr>
        <xdr:cNvSpPr txBox="1"/>
      </xdr:nvSpPr>
      <xdr:spPr>
        <a:xfrm>
          <a:off x="3582044" y="643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73" name="n_2aveValue【道路】&#10;有形固定資産減価償却率">
          <a:extLst>
            <a:ext uri="{FF2B5EF4-FFF2-40B4-BE49-F238E27FC236}">
              <a16:creationId xmlns:a16="http://schemas.microsoft.com/office/drawing/2014/main" id="{00000000-0008-0000-0100-000049000000}"/>
            </a:ext>
          </a:extLst>
        </xdr:cNvPr>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127271</xdr:rowOff>
    </xdr:from>
    <xdr:ext cx="405111" cy="259045"/>
    <xdr:sp macro="" textlink="">
      <xdr:nvSpPr>
        <xdr:cNvPr id="74" name="n_3aveValue【道路】&#10;有形固定資産減価償却率">
          <a:extLst>
            <a:ext uri="{FF2B5EF4-FFF2-40B4-BE49-F238E27FC236}">
              <a16:creationId xmlns:a16="http://schemas.microsoft.com/office/drawing/2014/main" id="{00000000-0008-0000-0100-00004A000000}"/>
            </a:ext>
          </a:extLst>
        </xdr:cNvPr>
        <xdr:cNvSpPr txBox="1"/>
      </xdr:nvSpPr>
      <xdr:spPr>
        <a:xfrm>
          <a:off x="1816744" y="681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49801</xdr:rowOff>
    </xdr:from>
    <xdr:ext cx="405111" cy="259045"/>
    <xdr:sp macro="" textlink="">
      <xdr:nvSpPr>
        <xdr:cNvPr id="75" name="n_2mainValue【道路】&#10;有形固定資産減価償却率">
          <a:extLst>
            <a:ext uri="{FF2B5EF4-FFF2-40B4-BE49-F238E27FC236}">
              <a16:creationId xmlns:a16="http://schemas.microsoft.com/office/drawing/2014/main" id="{00000000-0008-0000-0100-00004B000000}"/>
            </a:ext>
          </a:extLst>
        </xdr:cNvPr>
        <xdr:cNvSpPr txBox="1"/>
      </xdr:nvSpPr>
      <xdr:spPr>
        <a:xfrm>
          <a:off x="2705744" y="6393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49801</xdr:rowOff>
    </xdr:from>
    <xdr:ext cx="405111" cy="259045"/>
    <xdr:sp macro="" textlink="">
      <xdr:nvSpPr>
        <xdr:cNvPr id="76" name="n_3mainValue【道路】&#10;有形固定資産減価償却率">
          <a:extLst>
            <a:ext uri="{FF2B5EF4-FFF2-40B4-BE49-F238E27FC236}">
              <a16:creationId xmlns:a16="http://schemas.microsoft.com/office/drawing/2014/main" id="{00000000-0008-0000-0100-00004C000000}"/>
            </a:ext>
          </a:extLst>
        </xdr:cNvPr>
        <xdr:cNvSpPr txBox="1"/>
      </xdr:nvSpPr>
      <xdr:spPr>
        <a:xfrm>
          <a:off x="1816744" y="6393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00000000-0008-0000-01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00000000-0008-0000-01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00000000-0008-0000-01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00000000-0008-0000-01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a:extLst>
            <a:ext uri="{FF2B5EF4-FFF2-40B4-BE49-F238E27FC236}">
              <a16:creationId xmlns:a16="http://schemas.microsoft.com/office/drawing/2014/main" id="{00000000-0008-0000-0100-000057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a:extLst>
            <a:ext uri="{FF2B5EF4-FFF2-40B4-BE49-F238E27FC236}">
              <a16:creationId xmlns:a16="http://schemas.microsoft.com/office/drawing/2014/main" id="{00000000-0008-0000-0100-00006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99" name="【道路】&#10;一人当たり延長最小値テキスト">
          <a:extLst>
            <a:ext uri="{FF2B5EF4-FFF2-40B4-BE49-F238E27FC236}">
              <a16:creationId xmlns:a16="http://schemas.microsoft.com/office/drawing/2014/main" id="{00000000-0008-0000-0100-000063000000}"/>
            </a:ext>
          </a:extLst>
        </xdr:cNvPr>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1" name="【道路】&#10;一人当たり延長最大値テキスト">
          <a:extLst>
            <a:ext uri="{FF2B5EF4-FFF2-40B4-BE49-F238E27FC236}">
              <a16:creationId xmlns:a16="http://schemas.microsoft.com/office/drawing/2014/main" id="{00000000-0008-0000-0100-000065000000}"/>
            </a:ext>
          </a:extLst>
        </xdr:cNvPr>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112298</xdr:rowOff>
    </xdr:from>
    <xdr:ext cx="534377" cy="259045"/>
    <xdr:sp macro="" textlink="">
      <xdr:nvSpPr>
        <xdr:cNvPr id="103" name="【道路】&#10;一人当たり延長平均値テキスト">
          <a:extLst>
            <a:ext uri="{FF2B5EF4-FFF2-40B4-BE49-F238E27FC236}">
              <a16:creationId xmlns:a16="http://schemas.microsoft.com/office/drawing/2014/main" id="{00000000-0008-0000-0100-000067000000}"/>
            </a:ext>
          </a:extLst>
        </xdr:cNvPr>
        <xdr:cNvSpPr txBox="1"/>
      </xdr:nvSpPr>
      <xdr:spPr>
        <a:xfrm>
          <a:off x="10515600" y="69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04" name="フローチャート: 判断 103">
          <a:extLst>
            <a:ext uri="{FF2B5EF4-FFF2-40B4-BE49-F238E27FC236}">
              <a16:creationId xmlns:a16="http://schemas.microsoft.com/office/drawing/2014/main" id="{00000000-0008-0000-0100-000068000000}"/>
            </a:ext>
          </a:extLst>
        </xdr:cNvPr>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05" name="フローチャート: 判断 104">
          <a:extLst>
            <a:ext uri="{FF2B5EF4-FFF2-40B4-BE49-F238E27FC236}">
              <a16:creationId xmlns:a16="http://schemas.microsoft.com/office/drawing/2014/main" id="{00000000-0008-0000-0100-000069000000}"/>
            </a:ext>
          </a:extLst>
        </xdr:cNvPr>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06" name="フローチャート: 判断 105">
          <a:extLst>
            <a:ext uri="{FF2B5EF4-FFF2-40B4-BE49-F238E27FC236}">
              <a16:creationId xmlns:a16="http://schemas.microsoft.com/office/drawing/2014/main" id="{00000000-0008-0000-0100-00006A000000}"/>
            </a:ext>
          </a:extLst>
        </xdr:cNvPr>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139878</xdr:rowOff>
    </xdr:from>
    <xdr:to>
      <xdr:col>41</xdr:col>
      <xdr:colOff>101600</xdr:colOff>
      <xdr:row>41</xdr:row>
      <xdr:rowOff>70028</xdr:rowOff>
    </xdr:to>
    <xdr:sp macro="" textlink="">
      <xdr:nvSpPr>
        <xdr:cNvPr id="107" name="フローチャート: 判断 106">
          <a:extLst>
            <a:ext uri="{FF2B5EF4-FFF2-40B4-BE49-F238E27FC236}">
              <a16:creationId xmlns:a16="http://schemas.microsoft.com/office/drawing/2014/main" id="{00000000-0008-0000-0100-00006B000000}"/>
            </a:ext>
          </a:extLst>
        </xdr:cNvPr>
        <xdr:cNvSpPr/>
      </xdr:nvSpPr>
      <xdr:spPr>
        <a:xfrm>
          <a:off x="7810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93342</xdr:rowOff>
    </xdr:from>
    <xdr:to>
      <xdr:col>46</xdr:col>
      <xdr:colOff>38100</xdr:colOff>
      <xdr:row>41</xdr:row>
      <xdr:rowOff>23492</xdr:rowOff>
    </xdr:to>
    <xdr:sp macro="" textlink="">
      <xdr:nvSpPr>
        <xdr:cNvPr id="113" name="楕円 112">
          <a:extLst>
            <a:ext uri="{FF2B5EF4-FFF2-40B4-BE49-F238E27FC236}">
              <a16:creationId xmlns:a16="http://schemas.microsoft.com/office/drawing/2014/main" id="{00000000-0008-0000-0100-000071000000}"/>
            </a:ext>
          </a:extLst>
        </xdr:cNvPr>
        <xdr:cNvSpPr/>
      </xdr:nvSpPr>
      <xdr:spPr>
        <a:xfrm>
          <a:off x="8699500" y="695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95731</xdr:rowOff>
    </xdr:from>
    <xdr:to>
      <xdr:col>41</xdr:col>
      <xdr:colOff>101600</xdr:colOff>
      <xdr:row>41</xdr:row>
      <xdr:rowOff>25881</xdr:rowOff>
    </xdr:to>
    <xdr:sp macro="" textlink="">
      <xdr:nvSpPr>
        <xdr:cNvPr id="114" name="楕円 113">
          <a:extLst>
            <a:ext uri="{FF2B5EF4-FFF2-40B4-BE49-F238E27FC236}">
              <a16:creationId xmlns:a16="http://schemas.microsoft.com/office/drawing/2014/main" id="{00000000-0008-0000-0100-000072000000}"/>
            </a:ext>
          </a:extLst>
        </xdr:cNvPr>
        <xdr:cNvSpPr/>
      </xdr:nvSpPr>
      <xdr:spPr>
        <a:xfrm>
          <a:off x="7810500" y="695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144142</xdr:rowOff>
    </xdr:from>
    <xdr:to>
      <xdr:col>45</xdr:col>
      <xdr:colOff>177800</xdr:colOff>
      <xdr:row>40</xdr:row>
      <xdr:rowOff>146531</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7861300" y="7002142"/>
          <a:ext cx="889000" cy="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74019</xdr:rowOff>
    </xdr:from>
    <xdr:ext cx="534377" cy="259045"/>
    <xdr:sp macro="" textlink="">
      <xdr:nvSpPr>
        <xdr:cNvPr id="116" name="n_1aveValue【道路】&#10;一人当たり延長">
          <a:extLst>
            <a:ext uri="{FF2B5EF4-FFF2-40B4-BE49-F238E27FC236}">
              <a16:creationId xmlns:a16="http://schemas.microsoft.com/office/drawing/2014/main" id="{00000000-0008-0000-0100-000074000000}"/>
            </a:ext>
          </a:extLst>
        </xdr:cNvPr>
        <xdr:cNvSpPr txBox="1"/>
      </xdr:nvSpPr>
      <xdr:spPr>
        <a:xfrm>
          <a:off x="93594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19607</xdr:rowOff>
    </xdr:from>
    <xdr:ext cx="534377" cy="259045"/>
    <xdr:sp macro="" textlink="">
      <xdr:nvSpPr>
        <xdr:cNvPr id="117" name="n_2aveValue【道路】&#10;一人当たり延長">
          <a:extLst>
            <a:ext uri="{FF2B5EF4-FFF2-40B4-BE49-F238E27FC236}">
              <a16:creationId xmlns:a16="http://schemas.microsoft.com/office/drawing/2014/main" id="{00000000-0008-0000-0100-000075000000}"/>
            </a:ext>
          </a:extLst>
        </xdr:cNvPr>
        <xdr:cNvSpPr txBox="1"/>
      </xdr:nvSpPr>
      <xdr:spPr>
        <a:xfrm>
          <a:off x="8483111" y="70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61155</xdr:rowOff>
    </xdr:from>
    <xdr:ext cx="534377" cy="259045"/>
    <xdr:sp macro="" textlink="">
      <xdr:nvSpPr>
        <xdr:cNvPr id="118" name="n_3aveValue【道路】&#10;一人当たり延長">
          <a:extLst>
            <a:ext uri="{FF2B5EF4-FFF2-40B4-BE49-F238E27FC236}">
              <a16:creationId xmlns:a16="http://schemas.microsoft.com/office/drawing/2014/main" id="{00000000-0008-0000-0100-000076000000}"/>
            </a:ext>
          </a:extLst>
        </xdr:cNvPr>
        <xdr:cNvSpPr txBox="1"/>
      </xdr:nvSpPr>
      <xdr:spPr>
        <a:xfrm>
          <a:off x="7594111" y="709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40019</xdr:rowOff>
    </xdr:from>
    <xdr:ext cx="534377" cy="259045"/>
    <xdr:sp macro="" textlink="">
      <xdr:nvSpPr>
        <xdr:cNvPr id="119" name="n_2mainValue【道路】&#10;一人当たり延長">
          <a:extLst>
            <a:ext uri="{FF2B5EF4-FFF2-40B4-BE49-F238E27FC236}">
              <a16:creationId xmlns:a16="http://schemas.microsoft.com/office/drawing/2014/main" id="{00000000-0008-0000-0100-000077000000}"/>
            </a:ext>
          </a:extLst>
        </xdr:cNvPr>
        <xdr:cNvSpPr txBox="1"/>
      </xdr:nvSpPr>
      <xdr:spPr>
        <a:xfrm>
          <a:off x="8483111" y="672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42408</xdr:rowOff>
    </xdr:from>
    <xdr:ext cx="534377" cy="259045"/>
    <xdr:sp macro="" textlink="">
      <xdr:nvSpPr>
        <xdr:cNvPr id="120" name="n_3mainValue【道路】&#10;一人当たり延長">
          <a:extLst>
            <a:ext uri="{FF2B5EF4-FFF2-40B4-BE49-F238E27FC236}">
              <a16:creationId xmlns:a16="http://schemas.microsoft.com/office/drawing/2014/main" id="{00000000-0008-0000-0100-000078000000}"/>
            </a:ext>
          </a:extLst>
        </xdr:cNvPr>
        <xdr:cNvSpPr txBox="1"/>
      </xdr:nvSpPr>
      <xdr:spPr>
        <a:xfrm>
          <a:off x="7594111" y="672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id="{00000000-0008-0000-0100-00007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id="{00000000-0008-0000-0100-00007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id="{00000000-0008-0000-0100-00007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id="{00000000-0008-0000-0100-00007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id="{00000000-0008-0000-0100-00007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id="{00000000-0008-0000-0100-00007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id="{00000000-0008-0000-0100-00007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a:extLst>
            <a:ext uri="{FF2B5EF4-FFF2-40B4-BE49-F238E27FC236}">
              <a16:creationId xmlns:a16="http://schemas.microsoft.com/office/drawing/2014/main" id="{00000000-0008-0000-0100-000086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a:extLst>
            <a:ext uri="{FF2B5EF4-FFF2-40B4-BE49-F238E27FC236}">
              <a16:creationId xmlns:a16="http://schemas.microsoft.com/office/drawing/2014/main" id="{00000000-0008-0000-0100-00008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a:extLst>
            <a:ext uri="{FF2B5EF4-FFF2-40B4-BE49-F238E27FC236}">
              <a16:creationId xmlns:a16="http://schemas.microsoft.com/office/drawing/2014/main" id="{00000000-0008-0000-0100-00009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flipV="1">
          <a:off x="4634865" y="9684476"/>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47" name="【橋りょう・トンネル】&#10;有形固定資産減価償却率最小値テキスト">
          <a:extLst>
            <a:ext uri="{FF2B5EF4-FFF2-40B4-BE49-F238E27FC236}">
              <a16:creationId xmlns:a16="http://schemas.microsoft.com/office/drawing/2014/main" id="{00000000-0008-0000-0100-000093000000}"/>
            </a:ext>
          </a:extLst>
        </xdr:cNvPr>
        <xdr:cNvSpPr txBox="1"/>
      </xdr:nvSpPr>
      <xdr:spPr>
        <a:xfrm>
          <a:off x="4673600" y="1106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4546600" y="1106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49" name="【橋りょう・トンネル】&#10;有形固定資産減価償却率最大値テキスト">
          <a:extLst>
            <a:ext uri="{FF2B5EF4-FFF2-40B4-BE49-F238E27FC236}">
              <a16:creationId xmlns:a16="http://schemas.microsoft.com/office/drawing/2014/main" id="{00000000-0008-0000-0100-000095000000}"/>
            </a:ext>
          </a:extLst>
        </xdr:cNvPr>
        <xdr:cNvSpPr txBox="1"/>
      </xdr:nvSpPr>
      <xdr:spPr>
        <a:xfrm>
          <a:off x="4673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4546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135000</xdr:rowOff>
    </xdr:from>
    <xdr:ext cx="405111" cy="259045"/>
    <xdr:sp macro="" textlink="">
      <xdr:nvSpPr>
        <xdr:cNvPr id="151" name="【橋りょう・トンネル】&#10;有形固定資産減価償却率平均値テキスト">
          <a:extLst>
            <a:ext uri="{FF2B5EF4-FFF2-40B4-BE49-F238E27FC236}">
              <a16:creationId xmlns:a16="http://schemas.microsoft.com/office/drawing/2014/main" id="{00000000-0008-0000-0100-000097000000}"/>
            </a:ext>
          </a:extLst>
        </xdr:cNvPr>
        <xdr:cNvSpPr txBox="1"/>
      </xdr:nvSpPr>
      <xdr:spPr>
        <a:xfrm>
          <a:off x="4673600" y="1007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52" name="フローチャート: 判断 151">
          <a:extLst>
            <a:ext uri="{FF2B5EF4-FFF2-40B4-BE49-F238E27FC236}">
              <a16:creationId xmlns:a16="http://schemas.microsoft.com/office/drawing/2014/main" id="{00000000-0008-0000-0100-000098000000}"/>
            </a:ext>
          </a:extLst>
        </xdr:cNvPr>
        <xdr:cNvSpPr/>
      </xdr:nvSpPr>
      <xdr:spPr>
        <a:xfrm>
          <a:off x="45847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53" name="フローチャート: 判断 152">
          <a:extLst>
            <a:ext uri="{FF2B5EF4-FFF2-40B4-BE49-F238E27FC236}">
              <a16:creationId xmlns:a16="http://schemas.microsoft.com/office/drawing/2014/main" id="{00000000-0008-0000-0100-000099000000}"/>
            </a:ext>
          </a:extLst>
        </xdr:cNvPr>
        <xdr:cNvSpPr/>
      </xdr:nvSpPr>
      <xdr:spPr>
        <a:xfrm>
          <a:off x="3746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54" name="フローチャート: 判断 153">
          <a:extLst>
            <a:ext uri="{FF2B5EF4-FFF2-40B4-BE49-F238E27FC236}">
              <a16:creationId xmlns:a16="http://schemas.microsoft.com/office/drawing/2014/main" id="{00000000-0008-0000-0100-00009A000000}"/>
            </a:ext>
          </a:extLst>
        </xdr:cNvPr>
        <xdr:cNvSpPr/>
      </xdr:nvSpPr>
      <xdr:spPr>
        <a:xfrm>
          <a:off x="2857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55" name="フローチャート: 判断 154">
          <a:extLst>
            <a:ext uri="{FF2B5EF4-FFF2-40B4-BE49-F238E27FC236}">
              <a16:creationId xmlns:a16="http://schemas.microsoft.com/office/drawing/2014/main" id="{00000000-0008-0000-0100-00009B000000}"/>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105954</xdr:rowOff>
    </xdr:from>
    <xdr:to>
      <xdr:col>15</xdr:col>
      <xdr:colOff>101600</xdr:colOff>
      <xdr:row>60</xdr:row>
      <xdr:rowOff>36104</xdr:rowOff>
    </xdr:to>
    <xdr:sp macro="" textlink="">
      <xdr:nvSpPr>
        <xdr:cNvPr id="161" name="楕円 160">
          <a:extLst>
            <a:ext uri="{FF2B5EF4-FFF2-40B4-BE49-F238E27FC236}">
              <a16:creationId xmlns:a16="http://schemas.microsoft.com/office/drawing/2014/main" id="{00000000-0008-0000-0100-0000A1000000}"/>
            </a:ext>
          </a:extLst>
        </xdr:cNvPr>
        <xdr:cNvSpPr/>
      </xdr:nvSpPr>
      <xdr:spPr>
        <a:xfrm>
          <a:off x="2857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102688</xdr:rowOff>
    </xdr:from>
    <xdr:to>
      <xdr:col>10</xdr:col>
      <xdr:colOff>165100</xdr:colOff>
      <xdr:row>60</xdr:row>
      <xdr:rowOff>32838</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968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153488</xdr:rowOff>
    </xdr:from>
    <xdr:to>
      <xdr:col>15</xdr:col>
      <xdr:colOff>50800</xdr:colOff>
      <xdr:row>59</xdr:row>
      <xdr:rowOff>156754</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2019300" y="1026903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106515</xdr:rowOff>
    </xdr:from>
    <xdr:ext cx="405111" cy="259045"/>
    <xdr:sp macro="" textlink="">
      <xdr:nvSpPr>
        <xdr:cNvPr id="164" name="n_1aveValue【橋りょう・トンネル】&#10;有形固定資産減価償却率">
          <a:extLst>
            <a:ext uri="{FF2B5EF4-FFF2-40B4-BE49-F238E27FC236}">
              <a16:creationId xmlns:a16="http://schemas.microsoft.com/office/drawing/2014/main" id="{00000000-0008-0000-0100-0000A4000000}"/>
            </a:ext>
          </a:extLst>
        </xdr:cNvPr>
        <xdr:cNvSpPr txBox="1"/>
      </xdr:nvSpPr>
      <xdr:spPr>
        <a:xfrm>
          <a:off x="35820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78757</xdr:rowOff>
    </xdr:from>
    <xdr:ext cx="405111" cy="259045"/>
    <xdr:sp macro="" textlink="">
      <xdr:nvSpPr>
        <xdr:cNvPr id="165" name="n_2aveValue【橋りょう・トンネル】&#10;有形固定資産減価償却率">
          <a:extLst>
            <a:ext uri="{FF2B5EF4-FFF2-40B4-BE49-F238E27FC236}">
              <a16:creationId xmlns:a16="http://schemas.microsoft.com/office/drawing/2014/main" id="{00000000-0008-0000-0100-0000A5000000}"/>
            </a:ext>
          </a:extLst>
        </xdr:cNvPr>
        <xdr:cNvSpPr txBox="1"/>
      </xdr:nvSpPr>
      <xdr:spPr>
        <a:xfrm>
          <a:off x="2705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66" name="n_3aveValue【橋りょう・トンネル】&#10;有形固定資産減価償却率">
          <a:extLst>
            <a:ext uri="{FF2B5EF4-FFF2-40B4-BE49-F238E27FC236}">
              <a16:creationId xmlns:a16="http://schemas.microsoft.com/office/drawing/2014/main" id="{00000000-0008-0000-0100-0000A6000000}"/>
            </a:ext>
          </a:extLst>
        </xdr:cNvPr>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27231</xdr:rowOff>
    </xdr:from>
    <xdr:ext cx="405111" cy="259045"/>
    <xdr:sp macro="" textlink="">
      <xdr:nvSpPr>
        <xdr:cNvPr id="167" name="n_2mainValue【橋りょう・トンネル】&#10;有形固定資産減価償却率">
          <a:extLst>
            <a:ext uri="{FF2B5EF4-FFF2-40B4-BE49-F238E27FC236}">
              <a16:creationId xmlns:a16="http://schemas.microsoft.com/office/drawing/2014/main" id="{00000000-0008-0000-0100-0000A7000000}"/>
            </a:ext>
          </a:extLst>
        </xdr:cNvPr>
        <xdr:cNvSpPr txBox="1"/>
      </xdr:nvSpPr>
      <xdr:spPr>
        <a:xfrm>
          <a:off x="2705744" y="1031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23965</xdr:rowOff>
    </xdr:from>
    <xdr:ext cx="405111" cy="259045"/>
    <xdr:sp macro="" textlink="">
      <xdr:nvSpPr>
        <xdr:cNvPr id="168" name="n_3mainValue【橋りょう・トンネル】&#10;有形固定資産減価償却率">
          <a:extLst>
            <a:ext uri="{FF2B5EF4-FFF2-40B4-BE49-F238E27FC236}">
              <a16:creationId xmlns:a16="http://schemas.microsoft.com/office/drawing/2014/main" id="{00000000-0008-0000-0100-0000A8000000}"/>
            </a:ext>
          </a:extLst>
        </xdr:cNvPr>
        <xdr:cNvSpPr txBox="1"/>
      </xdr:nvSpPr>
      <xdr:spPr>
        <a:xfrm>
          <a:off x="1816744" y="1031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a:extLst>
            <a:ext uri="{FF2B5EF4-FFF2-40B4-BE49-F238E27FC236}">
              <a16:creationId xmlns:a16="http://schemas.microsoft.com/office/drawing/2014/main" id="{00000000-0008-0000-0100-0000A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a:extLst>
            <a:ext uri="{FF2B5EF4-FFF2-40B4-BE49-F238E27FC236}">
              <a16:creationId xmlns:a16="http://schemas.microsoft.com/office/drawing/2014/main" id="{00000000-0008-0000-0100-0000A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a:extLst>
            <a:ext uri="{FF2B5EF4-FFF2-40B4-BE49-F238E27FC236}">
              <a16:creationId xmlns:a16="http://schemas.microsoft.com/office/drawing/2014/main" id="{00000000-0008-0000-0100-0000A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a:extLst>
            <a:ext uri="{FF2B5EF4-FFF2-40B4-BE49-F238E27FC236}">
              <a16:creationId xmlns:a16="http://schemas.microsoft.com/office/drawing/2014/main" id="{00000000-0008-0000-0100-0000A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a:extLst>
            <a:ext uri="{FF2B5EF4-FFF2-40B4-BE49-F238E27FC236}">
              <a16:creationId xmlns:a16="http://schemas.microsoft.com/office/drawing/2014/main" id="{00000000-0008-0000-0100-0000A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a:extLst>
            <a:ext uri="{FF2B5EF4-FFF2-40B4-BE49-F238E27FC236}">
              <a16:creationId xmlns:a16="http://schemas.microsoft.com/office/drawing/2014/main" id="{00000000-0008-0000-0100-0000A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a:extLst>
            <a:ext uri="{FF2B5EF4-FFF2-40B4-BE49-F238E27FC236}">
              <a16:creationId xmlns:a16="http://schemas.microsoft.com/office/drawing/2014/main" id="{00000000-0008-0000-0100-0000B0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a:extLst>
            <a:ext uri="{FF2B5EF4-FFF2-40B4-BE49-F238E27FC236}">
              <a16:creationId xmlns:a16="http://schemas.microsoft.com/office/drawing/2014/main" id="{00000000-0008-0000-0100-0000B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flipV="1">
          <a:off x="10476865" y="9485932"/>
          <a:ext cx="0" cy="155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193" name="【橋りょう・トンネル】&#10;一人当たり有形固定資産（償却資産）額最小値テキスト">
          <a:extLst>
            <a:ext uri="{FF2B5EF4-FFF2-40B4-BE49-F238E27FC236}">
              <a16:creationId xmlns:a16="http://schemas.microsoft.com/office/drawing/2014/main" id="{00000000-0008-0000-0100-0000C1000000}"/>
            </a:ext>
          </a:extLst>
        </xdr:cNvPr>
        <xdr:cNvSpPr txBox="1"/>
      </xdr:nvSpPr>
      <xdr:spPr>
        <a:xfrm>
          <a:off x="10515600" y="11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10388600" y="1104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195" name="【橋りょう・トンネル】&#10;一人当たり有形固定資産（償却資産）額最大値テキスト">
          <a:extLst>
            <a:ext uri="{FF2B5EF4-FFF2-40B4-BE49-F238E27FC236}">
              <a16:creationId xmlns:a16="http://schemas.microsoft.com/office/drawing/2014/main" id="{00000000-0008-0000-0100-0000C3000000}"/>
            </a:ext>
          </a:extLst>
        </xdr:cNvPr>
        <xdr:cNvSpPr txBox="1"/>
      </xdr:nvSpPr>
      <xdr:spPr>
        <a:xfrm>
          <a:off x="10515600" y="926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0388600" y="94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92332</xdr:rowOff>
    </xdr:from>
    <xdr:ext cx="690189" cy="259045"/>
    <xdr:sp macro="" textlink="">
      <xdr:nvSpPr>
        <xdr:cNvPr id="197" name="【橋りょう・トンネル】&#10;一人当たり有形固定資産（償却資産）額平均値テキスト">
          <a:extLst>
            <a:ext uri="{FF2B5EF4-FFF2-40B4-BE49-F238E27FC236}">
              <a16:creationId xmlns:a16="http://schemas.microsoft.com/office/drawing/2014/main" id="{00000000-0008-0000-0100-0000C5000000}"/>
            </a:ext>
          </a:extLst>
        </xdr:cNvPr>
        <xdr:cNvSpPr txBox="1"/>
      </xdr:nvSpPr>
      <xdr:spPr>
        <a:xfrm>
          <a:off x="10515600" y="10722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198" name="フローチャート: 判断 197">
          <a:extLst>
            <a:ext uri="{FF2B5EF4-FFF2-40B4-BE49-F238E27FC236}">
              <a16:creationId xmlns:a16="http://schemas.microsoft.com/office/drawing/2014/main" id="{00000000-0008-0000-0100-0000C6000000}"/>
            </a:ext>
          </a:extLst>
        </xdr:cNvPr>
        <xdr:cNvSpPr/>
      </xdr:nvSpPr>
      <xdr:spPr>
        <a:xfrm>
          <a:off x="10426700" y="10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199" name="フローチャート: 判断 198">
          <a:extLst>
            <a:ext uri="{FF2B5EF4-FFF2-40B4-BE49-F238E27FC236}">
              <a16:creationId xmlns:a16="http://schemas.microsoft.com/office/drawing/2014/main" id="{00000000-0008-0000-0100-0000C7000000}"/>
            </a:ext>
          </a:extLst>
        </xdr:cNvPr>
        <xdr:cNvSpPr/>
      </xdr:nvSpPr>
      <xdr:spPr>
        <a:xfrm>
          <a:off x="9588500" y="107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200" name="フローチャート: 判断 199">
          <a:extLst>
            <a:ext uri="{FF2B5EF4-FFF2-40B4-BE49-F238E27FC236}">
              <a16:creationId xmlns:a16="http://schemas.microsoft.com/office/drawing/2014/main" id="{00000000-0008-0000-0100-0000C8000000}"/>
            </a:ext>
          </a:extLst>
        </xdr:cNvPr>
        <xdr:cNvSpPr/>
      </xdr:nvSpPr>
      <xdr:spPr>
        <a:xfrm>
          <a:off x="8699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35461</xdr:rowOff>
    </xdr:from>
    <xdr:to>
      <xdr:col>41</xdr:col>
      <xdr:colOff>101600</xdr:colOff>
      <xdr:row>63</xdr:row>
      <xdr:rowOff>137061</xdr:rowOff>
    </xdr:to>
    <xdr:sp macro="" textlink="">
      <xdr:nvSpPr>
        <xdr:cNvPr id="201" name="フローチャート: 判断 200">
          <a:extLst>
            <a:ext uri="{FF2B5EF4-FFF2-40B4-BE49-F238E27FC236}">
              <a16:creationId xmlns:a16="http://schemas.microsoft.com/office/drawing/2014/main" id="{00000000-0008-0000-0100-0000C9000000}"/>
            </a:ext>
          </a:extLst>
        </xdr:cNvPr>
        <xdr:cNvSpPr/>
      </xdr:nvSpPr>
      <xdr:spPr>
        <a:xfrm>
          <a:off x="7810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33695</xdr:rowOff>
    </xdr:from>
    <xdr:to>
      <xdr:col>46</xdr:col>
      <xdr:colOff>38100</xdr:colOff>
      <xdr:row>60</xdr:row>
      <xdr:rowOff>135295</xdr:rowOff>
    </xdr:to>
    <xdr:sp macro="" textlink="">
      <xdr:nvSpPr>
        <xdr:cNvPr id="207" name="楕円 206">
          <a:extLst>
            <a:ext uri="{FF2B5EF4-FFF2-40B4-BE49-F238E27FC236}">
              <a16:creationId xmlns:a16="http://schemas.microsoft.com/office/drawing/2014/main" id="{00000000-0008-0000-0100-0000CF000000}"/>
            </a:ext>
          </a:extLst>
        </xdr:cNvPr>
        <xdr:cNvSpPr/>
      </xdr:nvSpPr>
      <xdr:spPr>
        <a:xfrm>
          <a:off x="8699500" y="1032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45969</xdr:rowOff>
    </xdr:from>
    <xdr:to>
      <xdr:col>41</xdr:col>
      <xdr:colOff>101600</xdr:colOff>
      <xdr:row>60</xdr:row>
      <xdr:rowOff>147569</xdr:rowOff>
    </xdr:to>
    <xdr:sp macro="" textlink="">
      <xdr:nvSpPr>
        <xdr:cNvPr id="208" name="楕円 207">
          <a:extLst>
            <a:ext uri="{FF2B5EF4-FFF2-40B4-BE49-F238E27FC236}">
              <a16:creationId xmlns:a16="http://schemas.microsoft.com/office/drawing/2014/main" id="{00000000-0008-0000-0100-0000D0000000}"/>
            </a:ext>
          </a:extLst>
        </xdr:cNvPr>
        <xdr:cNvSpPr/>
      </xdr:nvSpPr>
      <xdr:spPr>
        <a:xfrm>
          <a:off x="7810500" y="1033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84495</xdr:rowOff>
    </xdr:from>
    <xdr:to>
      <xdr:col>45</xdr:col>
      <xdr:colOff>177800</xdr:colOff>
      <xdr:row>60</xdr:row>
      <xdr:rowOff>96769</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flipV="1">
          <a:off x="7861300" y="10371495"/>
          <a:ext cx="889000" cy="1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89371</xdr:rowOff>
    </xdr:from>
    <xdr:ext cx="690189" cy="259045"/>
    <xdr:sp macro="" textlink="">
      <xdr:nvSpPr>
        <xdr:cNvPr id="210" name="n_1aveValue【橋りょう・トンネル】&#10;一人当たり有形固定資産（償却資産）額">
          <a:extLst>
            <a:ext uri="{FF2B5EF4-FFF2-40B4-BE49-F238E27FC236}">
              <a16:creationId xmlns:a16="http://schemas.microsoft.com/office/drawing/2014/main" id="{00000000-0008-0000-0100-0000D2000000}"/>
            </a:ext>
          </a:extLst>
        </xdr:cNvPr>
        <xdr:cNvSpPr txBox="1"/>
      </xdr:nvSpPr>
      <xdr:spPr>
        <a:xfrm>
          <a:off x="9281505" y="105478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150274</xdr:rowOff>
    </xdr:from>
    <xdr:ext cx="690189" cy="259045"/>
    <xdr:sp macro="" textlink="">
      <xdr:nvSpPr>
        <xdr:cNvPr id="211" name="n_2aveValue【橋りょう・トンネル】&#10;一人当たり有形固定資産（償却資産）額">
          <a:extLst>
            <a:ext uri="{FF2B5EF4-FFF2-40B4-BE49-F238E27FC236}">
              <a16:creationId xmlns:a16="http://schemas.microsoft.com/office/drawing/2014/main" id="{00000000-0008-0000-0100-0000D3000000}"/>
            </a:ext>
          </a:extLst>
        </xdr:cNvPr>
        <xdr:cNvSpPr txBox="1"/>
      </xdr:nvSpPr>
      <xdr:spPr>
        <a:xfrm>
          <a:off x="8405205" y="107801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128188</xdr:rowOff>
    </xdr:from>
    <xdr:ext cx="599010" cy="259045"/>
    <xdr:sp macro="" textlink="">
      <xdr:nvSpPr>
        <xdr:cNvPr id="212" name="n_3aveValue【橋りょう・トンネル】&#10;一人当たり有形固定資産（償却資産）額">
          <a:extLst>
            <a:ext uri="{FF2B5EF4-FFF2-40B4-BE49-F238E27FC236}">
              <a16:creationId xmlns:a16="http://schemas.microsoft.com/office/drawing/2014/main" id="{00000000-0008-0000-0100-0000D4000000}"/>
            </a:ext>
          </a:extLst>
        </xdr:cNvPr>
        <xdr:cNvSpPr txBox="1"/>
      </xdr:nvSpPr>
      <xdr:spPr>
        <a:xfrm>
          <a:off x="7561795" y="1092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58</xdr:row>
      <xdr:rowOff>151822</xdr:rowOff>
    </xdr:from>
    <xdr:ext cx="690189" cy="259045"/>
    <xdr:sp macro="" textlink="">
      <xdr:nvSpPr>
        <xdr:cNvPr id="213" name="n_2mainValue【橋りょう・トンネル】&#10;一人当たり有形固定資産（償却資産）額">
          <a:extLst>
            <a:ext uri="{FF2B5EF4-FFF2-40B4-BE49-F238E27FC236}">
              <a16:creationId xmlns:a16="http://schemas.microsoft.com/office/drawing/2014/main" id="{00000000-0008-0000-0100-0000D5000000}"/>
            </a:ext>
          </a:extLst>
        </xdr:cNvPr>
        <xdr:cNvSpPr txBox="1"/>
      </xdr:nvSpPr>
      <xdr:spPr>
        <a:xfrm>
          <a:off x="8405205" y="100959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58</xdr:row>
      <xdr:rowOff>164096</xdr:rowOff>
    </xdr:from>
    <xdr:ext cx="690189" cy="259045"/>
    <xdr:sp macro="" textlink="">
      <xdr:nvSpPr>
        <xdr:cNvPr id="214" name="n_3mainValue【橋りょう・トンネル】&#10;一人当たり有形固定資産（償却資産）額">
          <a:extLst>
            <a:ext uri="{FF2B5EF4-FFF2-40B4-BE49-F238E27FC236}">
              <a16:creationId xmlns:a16="http://schemas.microsoft.com/office/drawing/2014/main" id="{00000000-0008-0000-0100-0000D6000000}"/>
            </a:ext>
          </a:extLst>
        </xdr:cNvPr>
        <xdr:cNvSpPr txBox="1"/>
      </xdr:nvSpPr>
      <xdr:spPr>
        <a:xfrm>
          <a:off x="7516205" y="10108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6" name="正方形/長方形 215">
          <a:extLst>
            <a:ext uri="{FF2B5EF4-FFF2-40B4-BE49-F238E27FC236}">
              <a16:creationId xmlns:a16="http://schemas.microsoft.com/office/drawing/2014/main" id="{00000000-0008-0000-0100-0000D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7" name="正方形/長方形 216">
          <a:extLst>
            <a:ext uri="{FF2B5EF4-FFF2-40B4-BE49-F238E27FC236}">
              <a16:creationId xmlns:a16="http://schemas.microsoft.com/office/drawing/2014/main" id="{00000000-0008-0000-0100-0000D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8" name="正方形/長方形 217">
          <a:extLst>
            <a:ext uri="{FF2B5EF4-FFF2-40B4-BE49-F238E27FC236}">
              <a16:creationId xmlns:a16="http://schemas.microsoft.com/office/drawing/2014/main" id="{00000000-0008-0000-0100-0000D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9" name="正方形/長方形 218">
          <a:extLst>
            <a:ext uri="{FF2B5EF4-FFF2-40B4-BE49-F238E27FC236}">
              <a16:creationId xmlns:a16="http://schemas.microsoft.com/office/drawing/2014/main" id="{00000000-0008-0000-0100-0000D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0" name="正方形/長方形 219">
          <a:extLst>
            <a:ext uri="{FF2B5EF4-FFF2-40B4-BE49-F238E27FC236}">
              <a16:creationId xmlns:a16="http://schemas.microsoft.com/office/drawing/2014/main" id="{00000000-0008-0000-0100-0000D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1" name="正方形/長方形 220">
          <a:extLst>
            <a:ext uri="{FF2B5EF4-FFF2-40B4-BE49-F238E27FC236}">
              <a16:creationId xmlns:a16="http://schemas.microsoft.com/office/drawing/2014/main" id="{00000000-0008-0000-0100-0000D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a:extLst>
            <a:ext uri="{FF2B5EF4-FFF2-40B4-BE49-F238E27FC236}">
              <a16:creationId xmlns:a16="http://schemas.microsoft.com/office/drawing/2014/main" id="{00000000-0008-0000-0100-0000D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8" name="【公営住宅】&#10;有形固定資産減価償却率グラフ枠">
          <a:extLst>
            <a:ext uri="{FF2B5EF4-FFF2-40B4-BE49-F238E27FC236}">
              <a16:creationId xmlns:a16="http://schemas.microsoft.com/office/drawing/2014/main" id="{00000000-0008-0000-0100-0000EE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flipV="1">
          <a:off x="46348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40" name="【公営住宅】&#10;有形固定資産減価償却率最小値テキスト">
          <a:extLst>
            <a:ext uri="{FF2B5EF4-FFF2-40B4-BE49-F238E27FC236}">
              <a16:creationId xmlns:a16="http://schemas.microsoft.com/office/drawing/2014/main" id="{00000000-0008-0000-0100-0000F0000000}"/>
            </a:ext>
          </a:extLst>
        </xdr:cNvPr>
        <xdr:cNvSpPr txBox="1"/>
      </xdr:nvSpPr>
      <xdr:spPr>
        <a:xfrm>
          <a:off x="46736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a:off x="4546600" y="1490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2" name="【公営住宅】&#10;有形固定資産減価償却率最大値テキスト">
          <a:extLst>
            <a:ext uri="{FF2B5EF4-FFF2-40B4-BE49-F238E27FC236}">
              <a16:creationId xmlns:a16="http://schemas.microsoft.com/office/drawing/2014/main" id="{00000000-0008-0000-0100-0000F2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44" name="【公営住宅】&#10;有形固定資産減価償却率平均値テキスト">
          <a:extLst>
            <a:ext uri="{FF2B5EF4-FFF2-40B4-BE49-F238E27FC236}">
              <a16:creationId xmlns:a16="http://schemas.microsoft.com/office/drawing/2014/main" id="{00000000-0008-0000-0100-0000F4000000}"/>
            </a:ext>
          </a:extLst>
        </xdr:cNvPr>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45" name="フローチャート: 判断 244">
          <a:extLst>
            <a:ext uri="{FF2B5EF4-FFF2-40B4-BE49-F238E27FC236}">
              <a16:creationId xmlns:a16="http://schemas.microsoft.com/office/drawing/2014/main" id="{00000000-0008-0000-0100-0000F5000000}"/>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46" name="フローチャート: 判断 245">
          <a:extLst>
            <a:ext uri="{FF2B5EF4-FFF2-40B4-BE49-F238E27FC236}">
              <a16:creationId xmlns:a16="http://schemas.microsoft.com/office/drawing/2014/main" id="{00000000-0008-0000-0100-0000F6000000}"/>
            </a:ext>
          </a:extLst>
        </xdr:cNvPr>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47" name="フローチャート: 判断 246">
          <a:extLst>
            <a:ext uri="{FF2B5EF4-FFF2-40B4-BE49-F238E27FC236}">
              <a16:creationId xmlns:a16="http://schemas.microsoft.com/office/drawing/2014/main" id="{00000000-0008-0000-0100-0000F7000000}"/>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48" name="フローチャート: 判断 247">
          <a:extLst>
            <a:ext uri="{FF2B5EF4-FFF2-40B4-BE49-F238E27FC236}">
              <a16:creationId xmlns:a16="http://schemas.microsoft.com/office/drawing/2014/main" id="{00000000-0008-0000-0100-0000F8000000}"/>
            </a:ext>
          </a:extLst>
        </xdr:cNvPr>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48261</xdr:rowOff>
    </xdr:from>
    <xdr:to>
      <xdr:col>15</xdr:col>
      <xdr:colOff>101600</xdr:colOff>
      <xdr:row>84</xdr:row>
      <xdr:rowOff>149861</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2857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65405</xdr:rowOff>
    </xdr:from>
    <xdr:to>
      <xdr:col>10</xdr:col>
      <xdr:colOff>165100</xdr:colOff>
      <xdr:row>84</xdr:row>
      <xdr:rowOff>167005</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1968500"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99061</xdr:rowOff>
    </xdr:from>
    <xdr:to>
      <xdr:col>15</xdr:col>
      <xdr:colOff>50800</xdr:colOff>
      <xdr:row>84</xdr:row>
      <xdr:rowOff>116205</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2019300" y="1450086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257" name="n_1aveValue【公営住宅】&#10;有形固定資産減価償却率">
          <a:extLst>
            <a:ext uri="{FF2B5EF4-FFF2-40B4-BE49-F238E27FC236}">
              <a16:creationId xmlns:a16="http://schemas.microsoft.com/office/drawing/2014/main" id="{00000000-0008-0000-0100-000001010000}"/>
            </a:ext>
          </a:extLst>
        </xdr:cNvPr>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76852</xdr:rowOff>
    </xdr:from>
    <xdr:ext cx="405111" cy="259045"/>
    <xdr:sp macro="" textlink="">
      <xdr:nvSpPr>
        <xdr:cNvPr id="258" name="n_2aveValue【公営住宅】&#10;有形固定資産減価償却率">
          <a:extLst>
            <a:ext uri="{FF2B5EF4-FFF2-40B4-BE49-F238E27FC236}">
              <a16:creationId xmlns:a16="http://schemas.microsoft.com/office/drawing/2014/main" id="{00000000-0008-0000-0100-000002010000}"/>
            </a:ext>
          </a:extLst>
        </xdr:cNvPr>
        <xdr:cNvSpPr txBox="1"/>
      </xdr:nvSpPr>
      <xdr:spPr>
        <a:xfrm>
          <a:off x="2705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59" name="n_3aveValue【公営住宅】&#10;有形固定資産減価償却率">
          <a:extLst>
            <a:ext uri="{FF2B5EF4-FFF2-40B4-BE49-F238E27FC236}">
              <a16:creationId xmlns:a16="http://schemas.microsoft.com/office/drawing/2014/main" id="{00000000-0008-0000-0100-000003010000}"/>
            </a:ext>
          </a:extLst>
        </xdr:cNvPr>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140988</xdr:rowOff>
    </xdr:from>
    <xdr:ext cx="405111" cy="259045"/>
    <xdr:sp macro="" textlink="">
      <xdr:nvSpPr>
        <xdr:cNvPr id="260" name="n_2mainValue【公営住宅】&#10;有形固定資産減価償却率">
          <a:extLst>
            <a:ext uri="{FF2B5EF4-FFF2-40B4-BE49-F238E27FC236}">
              <a16:creationId xmlns:a16="http://schemas.microsoft.com/office/drawing/2014/main" id="{00000000-0008-0000-0100-000004010000}"/>
            </a:ext>
          </a:extLst>
        </xdr:cNvPr>
        <xdr:cNvSpPr txBox="1"/>
      </xdr:nvSpPr>
      <xdr:spPr>
        <a:xfrm>
          <a:off x="2705744"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158132</xdr:rowOff>
    </xdr:from>
    <xdr:ext cx="405111" cy="259045"/>
    <xdr:sp macro="" textlink="">
      <xdr:nvSpPr>
        <xdr:cNvPr id="261" name="n_3mainValue【公営住宅】&#10;有形固定資産減価償却率">
          <a:extLst>
            <a:ext uri="{FF2B5EF4-FFF2-40B4-BE49-F238E27FC236}">
              <a16:creationId xmlns:a16="http://schemas.microsoft.com/office/drawing/2014/main" id="{00000000-0008-0000-0100-000005010000}"/>
            </a:ext>
          </a:extLst>
        </xdr:cNvPr>
        <xdr:cNvSpPr txBox="1"/>
      </xdr:nvSpPr>
      <xdr:spPr>
        <a:xfrm>
          <a:off x="1816744" y="1455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公営住宅】&#10;一人当たり面積グラフ枠">
          <a:extLst>
            <a:ext uri="{FF2B5EF4-FFF2-40B4-BE49-F238E27FC236}">
              <a16:creationId xmlns:a16="http://schemas.microsoft.com/office/drawing/2014/main" id="{00000000-0008-0000-0100-00001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10476865" y="13493279"/>
          <a:ext cx="0" cy="137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288" name="【公営住宅】&#10;一人当たり面積最小値テキスト">
          <a:extLst>
            <a:ext uri="{FF2B5EF4-FFF2-40B4-BE49-F238E27FC236}">
              <a16:creationId xmlns:a16="http://schemas.microsoft.com/office/drawing/2014/main" id="{00000000-0008-0000-0100-000020010000}"/>
            </a:ext>
          </a:extLst>
        </xdr:cNvPr>
        <xdr:cNvSpPr txBox="1"/>
      </xdr:nvSpPr>
      <xdr:spPr>
        <a:xfrm>
          <a:off x="10515600"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10388600" y="1487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290" name="【公営住宅】&#10;一人当たり面積最大値テキスト">
          <a:extLst>
            <a:ext uri="{FF2B5EF4-FFF2-40B4-BE49-F238E27FC236}">
              <a16:creationId xmlns:a16="http://schemas.microsoft.com/office/drawing/2014/main" id="{00000000-0008-0000-0100-000022010000}"/>
            </a:ext>
          </a:extLst>
        </xdr:cNvPr>
        <xdr:cNvSpPr txBox="1"/>
      </xdr:nvSpPr>
      <xdr:spPr>
        <a:xfrm>
          <a:off x="10515600" y="132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10388600" y="1349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77959</xdr:rowOff>
    </xdr:from>
    <xdr:ext cx="469744" cy="259045"/>
    <xdr:sp macro="" textlink="">
      <xdr:nvSpPr>
        <xdr:cNvPr id="292" name="【公営住宅】&#10;一人当たり面積平均値テキスト">
          <a:extLst>
            <a:ext uri="{FF2B5EF4-FFF2-40B4-BE49-F238E27FC236}">
              <a16:creationId xmlns:a16="http://schemas.microsoft.com/office/drawing/2014/main" id="{00000000-0008-0000-0100-000024010000}"/>
            </a:ext>
          </a:extLst>
        </xdr:cNvPr>
        <xdr:cNvSpPr txBox="1"/>
      </xdr:nvSpPr>
      <xdr:spPr>
        <a:xfrm>
          <a:off x="10515600" y="14479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10426700" y="1450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9588500" y="145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8699500" y="144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54138</xdr:rowOff>
    </xdr:from>
    <xdr:to>
      <xdr:col>41</xdr:col>
      <xdr:colOff>101600</xdr:colOff>
      <xdr:row>84</xdr:row>
      <xdr:rowOff>155738</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7810500" y="144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81</xdr:row>
      <xdr:rowOff>39987</xdr:rowOff>
    </xdr:from>
    <xdr:to>
      <xdr:col>46</xdr:col>
      <xdr:colOff>38100</xdr:colOff>
      <xdr:row>81</xdr:row>
      <xdr:rowOff>141587</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8699500" y="139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93326</xdr:rowOff>
    </xdr:from>
    <xdr:to>
      <xdr:col>41</xdr:col>
      <xdr:colOff>101600</xdr:colOff>
      <xdr:row>82</xdr:row>
      <xdr:rowOff>23476</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7810500" y="1398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90787</xdr:rowOff>
    </xdr:from>
    <xdr:to>
      <xdr:col>45</xdr:col>
      <xdr:colOff>177800</xdr:colOff>
      <xdr:row>81</xdr:row>
      <xdr:rowOff>144126</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flipV="1">
          <a:off x="7861300" y="13978237"/>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63952</xdr:rowOff>
    </xdr:from>
    <xdr:ext cx="469744" cy="259045"/>
    <xdr:sp macro="" textlink="">
      <xdr:nvSpPr>
        <xdr:cNvPr id="305" name="n_1aveValue【公営住宅】&#10;一人当たり面積">
          <a:extLst>
            <a:ext uri="{FF2B5EF4-FFF2-40B4-BE49-F238E27FC236}">
              <a16:creationId xmlns:a16="http://schemas.microsoft.com/office/drawing/2014/main" id="{00000000-0008-0000-0100-000031010000}"/>
            </a:ext>
          </a:extLst>
        </xdr:cNvPr>
        <xdr:cNvSpPr txBox="1"/>
      </xdr:nvSpPr>
      <xdr:spPr>
        <a:xfrm>
          <a:off x="9391727" y="1429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161017</xdr:rowOff>
    </xdr:from>
    <xdr:ext cx="469744" cy="259045"/>
    <xdr:sp macro="" textlink="">
      <xdr:nvSpPr>
        <xdr:cNvPr id="306" name="n_2aveValue【公営住宅】&#10;一人当たり面積">
          <a:extLst>
            <a:ext uri="{FF2B5EF4-FFF2-40B4-BE49-F238E27FC236}">
              <a16:creationId xmlns:a16="http://schemas.microsoft.com/office/drawing/2014/main" id="{00000000-0008-0000-0100-000032010000}"/>
            </a:ext>
          </a:extLst>
        </xdr:cNvPr>
        <xdr:cNvSpPr txBox="1"/>
      </xdr:nvSpPr>
      <xdr:spPr>
        <a:xfrm>
          <a:off x="8515427" y="145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146865</xdr:rowOff>
    </xdr:from>
    <xdr:ext cx="469744" cy="259045"/>
    <xdr:sp macro="" textlink="">
      <xdr:nvSpPr>
        <xdr:cNvPr id="307" name="n_3aveValue【公営住宅】&#10;一人当たり面積">
          <a:extLst>
            <a:ext uri="{FF2B5EF4-FFF2-40B4-BE49-F238E27FC236}">
              <a16:creationId xmlns:a16="http://schemas.microsoft.com/office/drawing/2014/main" id="{00000000-0008-0000-0100-000033010000}"/>
            </a:ext>
          </a:extLst>
        </xdr:cNvPr>
        <xdr:cNvSpPr txBox="1"/>
      </xdr:nvSpPr>
      <xdr:spPr>
        <a:xfrm>
          <a:off x="7626427" y="1454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158114</xdr:rowOff>
    </xdr:from>
    <xdr:ext cx="469744" cy="259045"/>
    <xdr:sp macro="" textlink="">
      <xdr:nvSpPr>
        <xdr:cNvPr id="308" name="n_2mainValue【公営住宅】&#10;一人当たり面積">
          <a:extLst>
            <a:ext uri="{FF2B5EF4-FFF2-40B4-BE49-F238E27FC236}">
              <a16:creationId xmlns:a16="http://schemas.microsoft.com/office/drawing/2014/main" id="{00000000-0008-0000-0100-000034010000}"/>
            </a:ext>
          </a:extLst>
        </xdr:cNvPr>
        <xdr:cNvSpPr txBox="1"/>
      </xdr:nvSpPr>
      <xdr:spPr>
        <a:xfrm>
          <a:off x="8515427" y="1370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40003</xdr:rowOff>
    </xdr:from>
    <xdr:ext cx="469744" cy="259045"/>
    <xdr:sp macro="" textlink="">
      <xdr:nvSpPr>
        <xdr:cNvPr id="309" name="n_3mainValue【公営住宅】&#10;一人当たり面積">
          <a:extLst>
            <a:ext uri="{FF2B5EF4-FFF2-40B4-BE49-F238E27FC236}">
              <a16:creationId xmlns:a16="http://schemas.microsoft.com/office/drawing/2014/main" id="{00000000-0008-0000-0100-000035010000}"/>
            </a:ext>
          </a:extLst>
        </xdr:cNvPr>
        <xdr:cNvSpPr txBox="1"/>
      </xdr:nvSpPr>
      <xdr:spPr>
        <a:xfrm>
          <a:off x="7626427" y="1375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34" name="正方形/長方形 333">
          <a:extLst>
            <a:ext uri="{FF2B5EF4-FFF2-40B4-BE49-F238E27FC236}">
              <a16:creationId xmlns:a16="http://schemas.microsoft.com/office/drawing/2014/main" id="{00000000-0008-0000-0100-00004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5" name="正方形/長方形 334">
          <a:extLst>
            <a:ext uri="{FF2B5EF4-FFF2-40B4-BE49-F238E27FC236}">
              <a16:creationId xmlns:a16="http://schemas.microsoft.com/office/drawing/2014/main" id="{00000000-0008-0000-0100-00004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6" name="正方形/長方形 335">
          <a:extLst>
            <a:ext uri="{FF2B5EF4-FFF2-40B4-BE49-F238E27FC236}">
              <a16:creationId xmlns:a16="http://schemas.microsoft.com/office/drawing/2014/main" id="{00000000-0008-0000-0100-00005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7" name="正方形/長方形 336">
          <a:extLst>
            <a:ext uri="{FF2B5EF4-FFF2-40B4-BE49-F238E27FC236}">
              <a16:creationId xmlns:a16="http://schemas.microsoft.com/office/drawing/2014/main" id="{00000000-0008-0000-0100-00005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8" name="正方形/長方形 337">
          <a:extLst>
            <a:ext uri="{FF2B5EF4-FFF2-40B4-BE49-F238E27FC236}">
              <a16:creationId xmlns:a16="http://schemas.microsoft.com/office/drawing/2014/main" id="{00000000-0008-0000-0100-00005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9" name="正方形/長方形 338">
          <a:extLst>
            <a:ext uri="{FF2B5EF4-FFF2-40B4-BE49-F238E27FC236}">
              <a16:creationId xmlns:a16="http://schemas.microsoft.com/office/drawing/2014/main" id="{00000000-0008-0000-0100-00005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0" name="正方形/長方形 339">
          <a:extLst>
            <a:ext uri="{FF2B5EF4-FFF2-40B4-BE49-F238E27FC236}">
              <a16:creationId xmlns:a16="http://schemas.microsoft.com/office/drawing/2014/main" id="{00000000-0008-0000-0100-00005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1" name="正方形/長方形 340">
          <a:extLst>
            <a:ext uri="{FF2B5EF4-FFF2-40B4-BE49-F238E27FC236}">
              <a16:creationId xmlns:a16="http://schemas.microsoft.com/office/drawing/2014/main" id="{00000000-0008-0000-0100-000055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5" name="【学校施設】&#10;有形固定資産減価償却率グラフ枠">
          <a:extLst>
            <a:ext uri="{FF2B5EF4-FFF2-40B4-BE49-F238E27FC236}">
              <a16:creationId xmlns:a16="http://schemas.microsoft.com/office/drawing/2014/main" id="{00000000-0008-0000-0100-00006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16318864" y="955357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367" name="【学校施設】&#10;有形固定資産減価償却率最小値テキスト">
          <a:extLst>
            <a:ext uri="{FF2B5EF4-FFF2-40B4-BE49-F238E27FC236}">
              <a16:creationId xmlns:a16="http://schemas.microsoft.com/office/drawing/2014/main" id="{00000000-0008-0000-0100-00006F010000}"/>
            </a:ext>
          </a:extLst>
        </xdr:cNvPr>
        <xdr:cNvSpPr txBox="1"/>
      </xdr:nvSpPr>
      <xdr:spPr>
        <a:xfrm>
          <a:off x="16357600" y="1112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16230600" y="1112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369" name="【学校施設】&#10;有形固定資産減価償却率最大値テキスト">
          <a:extLst>
            <a:ext uri="{FF2B5EF4-FFF2-40B4-BE49-F238E27FC236}">
              <a16:creationId xmlns:a16="http://schemas.microsoft.com/office/drawing/2014/main" id="{00000000-0008-0000-0100-000071010000}"/>
            </a:ext>
          </a:extLst>
        </xdr:cNvPr>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371" name="【学校施設】&#10;有形固定資産減価償却率平均値テキスト">
          <a:extLst>
            <a:ext uri="{FF2B5EF4-FFF2-40B4-BE49-F238E27FC236}">
              <a16:creationId xmlns:a16="http://schemas.microsoft.com/office/drawing/2014/main" id="{00000000-0008-0000-0100-000073010000}"/>
            </a:ext>
          </a:extLst>
        </xdr:cNvPr>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372" name="フローチャート: 判断 371">
          <a:extLst>
            <a:ext uri="{FF2B5EF4-FFF2-40B4-BE49-F238E27FC236}">
              <a16:creationId xmlns:a16="http://schemas.microsoft.com/office/drawing/2014/main" id="{00000000-0008-0000-0100-000074010000}"/>
            </a:ext>
          </a:extLst>
        </xdr:cNvPr>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373" name="フローチャート: 判断 372">
          <a:extLst>
            <a:ext uri="{FF2B5EF4-FFF2-40B4-BE49-F238E27FC236}">
              <a16:creationId xmlns:a16="http://schemas.microsoft.com/office/drawing/2014/main" id="{00000000-0008-0000-0100-000075010000}"/>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374" name="フローチャート: 判断 373">
          <a:extLst>
            <a:ext uri="{FF2B5EF4-FFF2-40B4-BE49-F238E27FC236}">
              <a16:creationId xmlns:a16="http://schemas.microsoft.com/office/drawing/2014/main" id="{00000000-0008-0000-0100-000076010000}"/>
            </a:ext>
          </a:extLst>
        </xdr:cNvPr>
        <xdr:cNvSpPr/>
      </xdr:nvSpPr>
      <xdr:spPr>
        <a:xfrm>
          <a:off x="14541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375" name="フローチャート: 判断 374">
          <a:extLst>
            <a:ext uri="{FF2B5EF4-FFF2-40B4-BE49-F238E27FC236}">
              <a16:creationId xmlns:a16="http://schemas.microsoft.com/office/drawing/2014/main" id="{00000000-0008-0000-0100-000077010000}"/>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149225</xdr:rowOff>
    </xdr:from>
    <xdr:to>
      <xdr:col>76</xdr:col>
      <xdr:colOff>165100</xdr:colOff>
      <xdr:row>60</xdr:row>
      <xdr:rowOff>79375</xdr:rowOff>
    </xdr:to>
    <xdr:sp macro="" textlink="">
      <xdr:nvSpPr>
        <xdr:cNvPr id="381" name="楕円 380">
          <a:extLst>
            <a:ext uri="{FF2B5EF4-FFF2-40B4-BE49-F238E27FC236}">
              <a16:creationId xmlns:a16="http://schemas.microsoft.com/office/drawing/2014/main" id="{00000000-0008-0000-0100-00007D010000}"/>
            </a:ext>
          </a:extLst>
        </xdr:cNvPr>
        <xdr:cNvSpPr/>
      </xdr:nvSpPr>
      <xdr:spPr>
        <a:xfrm>
          <a:off x="14541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164465</xdr:rowOff>
    </xdr:from>
    <xdr:to>
      <xdr:col>72</xdr:col>
      <xdr:colOff>38100</xdr:colOff>
      <xdr:row>60</xdr:row>
      <xdr:rowOff>94615</xdr:rowOff>
    </xdr:to>
    <xdr:sp macro="" textlink="">
      <xdr:nvSpPr>
        <xdr:cNvPr id="382" name="楕円 381">
          <a:extLst>
            <a:ext uri="{FF2B5EF4-FFF2-40B4-BE49-F238E27FC236}">
              <a16:creationId xmlns:a16="http://schemas.microsoft.com/office/drawing/2014/main" id="{00000000-0008-0000-0100-00007E010000}"/>
            </a:ext>
          </a:extLst>
        </xdr:cNvPr>
        <xdr:cNvSpPr/>
      </xdr:nvSpPr>
      <xdr:spPr>
        <a:xfrm>
          <a:off x="13652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28575</xdr:rowOff>
    </xdr:from>
    <xdr:to>
      <xdr:col>76</xdr:col>
      <xdr:colOff>114300</xdr:colOff>
      <xdr:row>60</xdr:row>
      <xdr:rowOff>43815</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flipV="1">
          <a:off x="13703300" y="1031557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384" name="n_1aveValue【学校施設】&#10;有形固定資産減価償却率">
          <a:extLst>
            <a:ext uri="{FF2B5EF4-FFF2-40B4-BE49-F238E27FC236}">
              <a16:creationId xmlns:a16="http://schemas.microsoft.com/office/drawing/2014/main" id="{00000000-0008-0000-0100-000080010000}"/>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85742</xdr:rowOff>
    </xdr:from>
    <xdr:ext cx="405111" cy="259045"/>
    <xdr:sp macro="" textlink="">
      <xdr:nvSpPr>
        <xdr:cNvPr id="385" name="n_2aveValue【学校施設】&#10;有形固定資産減価償却率">
          <a:extLst>
            <a:ext uri="{FF2B5EF4-FFF2-40B4-BE49-F238E27FC236}">
              <a16:creationId xmlns:a16="http://schemas.microsoft.com/office/drawing/2014/main" id="{00000000-0008-0000-0100-000081010000}"/>
            </a:ext>
          </a:extLst>
        </xdr:cNvPr>
        <xdr:cNvSpPr txBox="1"/>
      </xdr:nvSpPr>
      <xdr:spPr>
        <a:xfrm>
          <a:off x="14389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386" name="n_3aveValue【学校施設】&#10;有形固定資産減価償却率">
          <a:extLst>
            <a:ext uri="{FF2B5EF4-FFF2-40B4-BE49-F238E27FC236}">
              <a16:creationId xmlns:a16="http://schemas.microsoft.com/office/drawing/2014/main" id="{00000000-0008-0000-0100-000082010000}"/>
            </a:ext>
          </a:extLst>
        </xdr:cNvPr>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387" name="n_2mainValue【学校施設】&#10;有形固定資産減価償却率">
          <a:extLst>
            <a:ext uri="{FF2B5EF4-FFF2-40B4-BE49-F238E27FC236}">
              <a16:creationId xmlns:a16="http://schemas.microsoft.com/office/drawing/2014/main" id="{00000000-0008-0000-0100-000083010000}"/>
            </a:ext>
          </a:extLst>
        </xdr:cNvPr>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85742</xdr:rowOff>
    </xdr:from>
    <xdr:ext cx="405111" cy="259045"/>
    <xdr:sp macro="" textlink="">
      <xdr:nvSpPr>
        <xdr:cNvPr id="388" name="n_3mainValue【学校施設】&#10;有形固定資産減価償却率">
          <a:extLst>
            <a:ext uri="{FF2B5EF4-FFF2-40B4-BE49-F238E27FC236}">
              <a16:creationId xmlns:a16="http://schemas.microsoft.com/office/drawing/2014/main" id="{00000000-0008-0000-0100-000084010000}"/>
            </a:ext>
          </a:extLst>
        </xdr:cNvPr>
        <xdr:cNvSpPr txBox="1"/>
      </xdr:nvSpPr>
      <xdr:spPr>
        <a:xfrm>
          <a:off x="13500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7" name="【学校施設】&#10;一人当たり面積グラフ枠">
          <a:extLst>
            <a:ext uri="{FF2B5EF4-FFF2-40B4-BE49-F238E27FC236}">
              <a16:creationId xmlns:a16="http://schemas.microsoft.com/office/drawing/2014/main" id="{00000000-0008-0000-0100-000097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409" name="【学校施設】&#10;一人当たり面積最小値テキスト">
          <a:extLst>
            <a:ext uri="{FF2B5EF4-FFF2-40B4-BE49-F238E27FC236}">
              <a16:creationId xmlns:a16="http://schemas.microsoft.com/office/drawing/2014/main" id="{00000000-0008-0000-0100-000099010000}"/>
            </a:ext>
          </a:extLst>
        </xdr:cNvPr>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411" name="【学校施設】&#10;一人当たり面積最大値テキスト">
          <a:extLst>
            <a:ext uri="{FF2B5EF4-FFF2-40B4-BE49-F238E27FC236}">
              <a16:creationId xmlns:a16="http://schemas.microsoft.com/office/drawing/2014/main" id="{00000000-0008-0000-0100-00009B010000}"/>
            </a:ext>
          </a:extLst>
        </xdr:cNvPr>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97820</xdr:rowOff>
    </xdr:from>
    <xdr:ext cx="469744" cy="259045"/>
    <xdr:sp macro="" textlink="">
      <xdr:nvSpPr>
        <xdr:cNvPr id="413" name="【学校施設】&#10;一人当たり面積平均値テキスト">
          <a:extLst>
            <a:ext uri="{FF2B5EF4-FFF2-40B4-BE49-F238E27FC236}">
              <a16:creationId xmlns:a16="http://schemas.microsoft.com/office/drawing/2014/main" id="{00000000-0008-0000-0100-00009D010000}"/>
            </a:ext>
          </a:extLst>
        </xdr:cNvPr>
        <xdr:cNvSpPr txBox="1"/>
      </xdr:nvSpPr>
      <xdr:spPr>
        <a:xfrm>
          <a:off x="22199600" y="10556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416" name="フローチャート: 判断 415">
          <a:extLst>
            <a:ext uri="{FF2B5EF4-FFF2-40B4-BE49-F238E27FC236}">
              <a16:creationId xmlns:a16="http://schemas.microsoft.com/office/drawing/2014/main" id="{00000000-0008-0000-0100-0000A0010000}"/>
            </a:ext>
          </a:extLst>
        </xdr:cNvPr>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132823</xdr:rowOff>
    </xdr:from>
    <xdr:to>
      <xdr:col>102</xdr:col>
      <xdr:colOff>165100</xdr:colOff>
      <xdr:row>62</xdr:row>
      <xdr:rowOff>62973</xdr:rowOff>
    </xdr:to>
    <xdr:sp macro="" textlink="">
      <xdr:nvSpPr>
        <xdr:cNvPr id="417" name="フローチャート: 判断 416">
          <a:extLst>
            <a:ext uri="{FF2B5EF4-FFF2-40B4-BE49-F238E27FC236}">
              <a16:creationId xmlns:a16="http://schemas.microsoft.com/office/drawing/2014/main" id="{00000000-0008-0000-0100-0000A1010000}"/>
            </a:ext>
          </a:extLst>
        </xdr:cNvPr>
        <xdr:cNvSpPr/>
      </xdr:nvSpPr>
      <xdr:spPr>
        <a:xfrm>
          <a:off x="19494500" y="1059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165398</xdr:rowOff>
    </xdr:from>
    <xdr:to>
      <xdr:col>107</xdr:col>
      <xdr:colOff>101600</xdr:colOff>
      <xdr:row>62</xdr:row>
      <xdr:rowOff>95548</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20383500" y="1062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1663</xdr:rowOff>
    </xdr:from>
    <xdr:to>
      <xdr:col>102</xdr:col>
      <xdr:colOff>165100</xdr:colOff>
      <xdr:row>62</xdr:row>
      <xdr:rowOff>103263</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19494500" y="1063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44748</xdr:rowOff>
    </xdr:from>
    <xdr:to>
      <xdr:col>107</xdr:col>
      <xdr:colOff>50800</xdr:colOff>
      <xdr:row>62</xdr:row>
      <xdr:rowOff>52463</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flipV="1">
          <a:off x="19545300" y="10674648"/>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55268</xdr:rowOff>
    </xdr:from>
    <xdr:ext cx="469744" cy="259045"/>
    <xdr:sp macro="" textlink="">
      <xdr:nvSpPr>
        <xdr:cNvPr id="426" name="n_1aveValue【学校施設】&#10;一人当たり面積">
          <a:extLst>
            <a:ext uri="{FF2B5EF4-FFF2-40B4-BE49-F238E27FC236}">
              <a16:creationId xmlns:a16="http://schemas.microsoft.com/office/drawing/2014/main" id="{00000000-0008-0000-0100-0000AA010000}"/>
            </a:ext>
          </a:extLst>
        </xdr:cNvPr>
        <xdr:cNvSpPr txBox="1"/>
      </xdr:nvSpPr>
      <xdr:spPr>
        <a:xfrm>
          <a:off x="21075727" y="1034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62984</xdr:rowOff>
    </xdr:from>
    <xdr:ext cx="469744" cy="259045"/>
    <xdr:sp macro="" textlink="">
      <xdr:nvSpPr>
        <xdr:cNvPr id="427" name="n_2aveValue【学校施設】&#10;一人当たり面積">
          <a:extLst>
            <a:ext uri="{FF2B5EF4-FFF2-40B4-BE49-F238E27FC236}">
              <a16:creationId xmlns:a16="http://schemas.microsoft.com/office/drawing/2014/main" id="{00000000-0008-0000-0100-0000AB010000}"/>
            </a:ext>
          </a:extLst>
        </xdr:cNvPr>
        <xdr:cNvSpPr txBox="1"/>
      </xdr:nvSpPr>
      <xdr:spPr>
        <a:xfrm>
          <a:off x="20199427" y="1034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79500</xdr:rowOff>
    </xdr:from>
    <xdr:ext cx="469744" cy="259045"/>
    <xdr:sp macro="" textlink="">
      <xdr:nvSpPr>
        <xdr:cNvPr id="428" name="n_3aveValue【学校施設】&#10;一人当たり面積">
          <a:extLst>
            <a:ext uri="{FF2B5EF4-FFF2-40B4-BE49-F238E27FC236}">
              <a16:creationId xmlns:a16="http://schemas.microsoft.com/office/drawing/2014/main" id="{00000000-0008-0000-0100-0000AC010000}"/>
            </a:ext>
          </a:extLst>
        </xdr:cNvPr>
        <xdr:cNvSpPr txBox="1"/>
      </xdr:nvSpPr>
      <xdr:spPr>
        <a:xfrm>
          <a:off x="19310427" y="1036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86675</xdr:rowOff>
    </xdr:from>
    <xdr:ext cx="469744" cy="259045"/>
    <xdr:sp macro="" textlink="">
      <xdr:nvSpPr>
        <xdr:cNvPr id="429" name="n_2mainValue【学校施設】&#10;一人当たり面積">
          <a:extLst>
            <a:ext uri="{FF2B5EF4-FFF2-40B4-BE49-F238E27FC236}">
              <a16:creationId xmlns:a16="http://schemas.microsoft.com/office/drawing/2014/main" id="{00000000-0008-0000-0100-0000AD010000}"/>
            </a:ext>
          </a:extLst>
        </xdr:cNvPr>
        <xdr:cNvSpPr txBox="1"/>
      </xdr:nvSpPr>
      <xdr:spPr>
        <a:xfrm>
          <a:off x="20199427" y="10716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94390</xdr:rowOff>
    </xdr:from>
    <xdr:ext cx="469744" cy="259045"/>
    <xdr:sp macro="" textlink="">
      <xdr:nvSpPr>
        <xdr:cNvPr id="430" name="n_3mainValue【学校施設】&#10;一人当たり面積">
          <a:extLst>
            <a:ext uri="{FF2B5EF4-FFF2-40B4-BE49-F238E27FC236}">
              <a16:creationId xmlns:a16="http://schemas.microsoft.com/office/drawing/2014/main" id="{00000000-0008-0000-0100-0000AE010000}"/>
            </a:ext>
          </a:extLst>
        </xdr:cNvPr>
        <xdr:cNvSpPr txBox="1"/>
      </xdr:nvSpPr>
      <xdr:spPr>
        <a:xfrm>
          <a:off x="19310427" y="1072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5" name="【児童館】&#10;有形固定資産減価償却率グラフ枠">
          <a:extLst>
            <a:ext uri="{FF2B5EF4-FFF2-40B4-BE49-F238E27FC236}">
              <a16:creationId xmlns:a16="http://schemas.microsoft.com/office/drawing/2014/main" id="{00000000-0008-0000-0100-0000C7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118111</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flipV="1">
          <a:off x="16318864" y="1328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340478" cy="259045"/>
    <xdr:sp macro="" textlink="">
      <xdr:nvSpPr>
        <xdr:cNvPr id="457" name="【児童館】&#10;有形固定資産減価償却率最小値テキスト">
          <a:extLst>
            <a:ext uri="{FF2B5EF4-FFF2-40B4-BE49-F238E27FC236}">
              <a16:creationId xmlns:a16="http://schemas.microsoft.com/office/drawing/2014/main" id="{00000000-0008-0000-0100-0000C9010000}"/>
            </a:ext>
          </a:extLst>
        </xdr:cNvPr>
        <xdr:cNvSpPr txBox="1"/>
      </xdr:nvSpPr>
      <xdr:spPr>
        <a:xfrm>
          <a:off x="16357600" y="1486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59" name="【児童館】&#10;有形固定資産減価償却率最大値テキスト">
          <a:extLst>
            <a:ext uri="{FF2B5EF4-FFF2-40B4-BE49-F238E27FC236}">
              <a16:creationId xmlns:a16="http://schemas.microsoft.com/office/drawing/2014/main" id="{00000000-0008-0000-0100-0000CB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35940</xdr:rowOff>
    </xdr:from>
    <xdr:ext cx="405111" cy="259045"/>
    <xdr:sp macro="" textlink="">
      <xdr:nvSpPr>
        <xdr:cNvPr id="461" name="【児童館】&#10;有形固定資産減価償却率平均値テキスト">
          <a:extLst>
            <a:ext uri="{FF2B5EF4-FFF2-40B4-BE49-F238E27FC236}">
              <a16:creationId xmlns:a16="http://schemas.microsoft.com/office/drawing/2014/main" id="{00000000-0008-0000-0100-0000CD010000}"/>
            </a:ext>
          </a:extLst>
        </xdr:cNvPr>
        <xdr:cNvSpPr txBox="1"/>
      </xdr:nvSpPr>
      <xdr:spPr>
        <a:xfrm>
          <a:off x="16357600" y="14437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57513</xdr:rowOff>
    </xdr:from>
    <xdr:to>
      <xdr:col>85</xdr:col>
      <xdr:colOff>177800</xdr:colOff>
      <xdr:row>84</xdr:row>
      <xdr:rowOff>159113</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16268700" y="1445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11793</xdr:rowOff>
    </xdr:from>
    <xdr:to>
      <xdr:col>81</xdr:col>
      <xdr:colOff>101600</xdr:colOff>
      <xdr:row>83</xdr:row>
      <xdr:rowOff>113393</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15430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29755</xdr:rowOff>
    </xdr:from>
    <xdr:to>
      <xdr:col>76</xdr:col>
      <xdr:colOff>165100</xdr:colOff>
      <xdr:row>80</xdr:row>
      <xdr:rowOff>131355</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14541500" y="1374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77</xdr:row>
      <xdr:rowOff>91802</xdr:rowOff>
    </xdr:from>
    <xdr:to>
      <xdr:col>72</xdr:col>
      <xdr:colOff>38100</xdr:colOff>
      <xdr:row>78</xdr:row>
      <xdr:rowOff>21952</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13652500" y="1329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67311</xdr:rowOff>
    </xdr:from>
    <xdr:to>
      <xdr:col>76</xdr:col>
      <xdr:colOff>165100</xdr:colOff>
      <xdr:row>79</xdr:row>
      <xdr:rowOff>168911</xdr:rowOff>
    </xdr:to>
    <xdr:sp macro="" textlink="">
      <xdr:nvSpPr>
        <xdr:cNvPr id="471" name="楕円 470">
          <a:extLst>
            <a:ext uri="{FF2B5EF4-FFF2-40B4-BE49-F238E27FC236}">
              <a16:creationId xmlns:a16="http://schemas.microsoft.com/office/drawing/2014/main" id="{00000000-0008-0000-0100-0000D7010000}"/>
            </a:ext>
          </a:extLst>
        </xdr:cNvPr>
        <xdr:cNvSpPr/>
      </xdr:nvSpPr>
      <xdr:spPr>
        <a:xfrm>
          <a:off x="14541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78</xdr:row>
      <xdr:rowOff>124461</xdr:rowOff>
    </xdr:from>
    <xdr:to>
      <xdr:col>72</xdr:col>
      <xdr:colOff>38100</xdr:colOff>
      <xdr:row>79</xdr:row>
      <xdr:rowOff>54611</xdr:rowOff>
    </xdr:to>
    <xdr:sp macro="" textlink="">
      <xdr:nvSpPr>
        <xdr:cNvPr id="472" name="楕円 471">
          <a:extLst>
            <a:ext uri="{FF2B5EF4-FFF2-40B4-BE49-F238E27FC236}">
              <a16:creationId xmlns:a16="http://schemas.microsoft.com/office/drawing/2014/main" id="{00000000-0008-0000-0100-0000D8010000}"/>
            </a:ext>
          </a:extLst>
        </xdr:cNvPr>
        <xdr:cNvSpPr/>
      </xdr:nvSpPr>
      <xdr:spPr>
        <a:xfrm>
          <a:off x="13652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3811</xdr:rowOff>
    </xdr:from>
    <xdr:to>
      <xdr:col>76</xdr:col>
      <xdr:colOff>114300</xdr:colOff>
      <xdr:row>79</xdr:row>
      <xdr:rowOff>118111</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3703300" y="135483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129920</xdr:rowOff>
    </xdr:from>
    <xdr:ext cx="405111" cy="259045"/>
    <xdr:sp macro="" textlink="">
      <xdr:nvSpPr>
        <xdr:cNvPr id="474" name="n_1aveValue【児童館】&#10;有形固定資産減価償却率">
          <a:extLst>
            <a:ext uri="{FF2B5EF4-FFF2-40B4-BE49-F238E27FC236}">
              <a16:creationId xmlns:a16="http://schemas.microsoft.com/office/drawing/2014/main" id="{00000000-0008-0000-0100-0000DA010000}"/>
            </a:ext>
          </a:extLst>
        </xdr:cNvPr>
        <xdr:cNvSpPr txBox="1"/>
      </xdr:nvSpPr>
      <xdr:spPr>
        <a:xfrm>
          <a:off x="152660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122482</xdr:rowOff>
    </xdr:from>
    <xdr:ext cx="405111" cy="259045"/>
    <xdr:sp macro="" textlink="">
      <xdr:nvSpPr>
        <xdr:cNvPr id="475" name="n_2aveValue【児童館】&#10;有形固定資産減価償却率">
          <a:extLst>
            <a:ext uri="{FF2B5EF4-FFF2-40B4-BE49-F238E27FC236}">
              <a16:creationId xmlns:a16="http://schemas.microsoft.com/office/drawing/2014/main" id="{00000000-0008-0000-0100-0000DB010000}"/>
            </a:ext>
          </a:extLst>
        </xdr:cNvPr>
        <xdr:cNvSpPr txBox="1"/>
      </xdr:nvSpPr>
      <xdr:spPr>
        <a:xfrm>
          <a:off x="14389744" y="1383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38479</xdr:rowOff>
    </xdr:from>
    <xdr:ext cx="405111" cy="259045"/>
    <xdr:sp macro="" textlink="">
      <xdr:nvSpPr>
        <xdr:cNvPr id="476" name="n_3aveValue【児童館】&#10;有形固定資産減価償却率">
          <a:extLst>
            <a:ext uri="{FF2B5EF4-FFF2-40B4-BE49-F238E27FC236}">
              <a16:creationId xmlns:a16="http://schemas.microsoft.com/office/drawing/2014/main" id="{00000000-0008-0000-0100-0000DC010000}"/>
            </a:ext>
          </a:extLst>
        </xdr:cNvPr>
        <xdr:cNvSpPr txBox="1"/>
      </xdr:nvSpPr>
      <xdr:spPr>
        <a:xfrm>
          <a:off x="13500744" y="13068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13988</xdr:rowOff>
    </xdr:from>
    <xdr:ext cx="405111" cy="259045"/>
    <xdr:sp macro="" textlink="">
      <xdr:nvSpPr>
        <xdr:cNvPr id="477" name="n_2mainValue【児童館】&#10;有形固定資産減価償却率">
          <a:extLst>
            <a:ext uri="{FF2B5EF4-FFF2-40B4-BE49-F238E27FC236}">
              <a16:creationId xmlns:a16="http://schemas.microsoft.com/office/drawing/2014/main" id="{00000000-0008-0000-0100-0000DD010000}"/>
            </a:ext>
          </a:extLst>
        </xdr:cNvPr>
        <xdr:cNvSpPr txBox="1"/>
      </xdr:nvSpPr>
      <xdr:spPr>
        <a:xfrm>
          <a:off x="14389744"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45738</xdr:rowOff>
    </xdr:from>
    <xdr:ext cx="405111" cy="259045"/>
    <xdr:sp macro="" textlink="">
      <xdr:nvSpPr>
        <xdr:cNvPr id="478" name="n_3mainValue【児童館】&#10;有形固定資産減価償却率">
          <a:extLst>
            <a:ext uri="{FF2B5EF4-FFF2-40B4-BE49-F238E27FC236}">
              <a16:creationId xmlns:a16="http://schemas.microsoft.com/office/drawing/2014/main" id="{00000000-0008-0000-0100-0000DE010000}"/>
            </a:ext>
          </a:extLst>
        </xdr:cNvPr>
        <xdr:cNvSpPr txBox="1"/>
      </xdr:nvSpPr>
      <xdr:spPr>
        <a:xfrm>
          <a:off x="13500744" y="1359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9" name="正方形/長方形 478">
          <a:extLst>
            <a:ext uri="{FF2B5EF4-FFF2-40B4-BE49-F238E27FC236}">
              <a16:creationId xmlns:a16="http://schemas.microsoft.com/office/drawing/2014/main" id="{00000000-0008-0000-0100-0000DF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0" name="正方形/長方形 479">
          <a:extLst>
            <a:ext uri="{FF2B5EF4-FFF2-40B4-BE49-F238E27FC236}">
              <a16:creationId xmlns:a16="http://schemas.microsoft.com/office/drawing/2014/main" id="{00000000-0008-0000-0100-0000E0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1" name="正方形/長方形 480">
          <a:extLst>
            <a:ext uri="{FF2B5EF4-FFF2-40B4-BE49-F238E27FC236}">
              <a16:creationId xmlns:a16="http://schemas.microsoft.com/office/drawing/2014/main" id="{00000000-0008-0000-0100-0000E1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2" name="正方形/長方形 481">
          <a:extLst>
            <a:ext uri="{FF2B5EF4-FFF2-40B4-BE49-F238E27FC236}">
              <a16:creationId xmlns:a16="http://schemas.microsoft.com/office/drawing/2014/main" id="{00000000-0008-0000-0100-0000E2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3" name="正方形/長方形 482">
          <a:extLst>
            <a:ext uri="{FF2B5EF4-FFF2-40B4-BE49-F238E27FC236}">
              <a16:creationId xmlns:a16="http://schemas.microsoft.com/office/drawing/2014/main" id="{00000000-0008-0000-0100-0000E3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4" name="正方形/長方形 483">
          <a:extLst>
            <a:ext uri="{FF2B5EF4-FFF2-40B4-BE49-F238E27FC236}">
              <a16:creationId xmlns:a16="http://schemas.microsoft.com/office/drawing/2014/main" id="{00000000-0008-0000-0100-0000E4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5" name="正方形/長方形 484">
          <a:extLst>
            <a:ext uri="{FF2B5EF4-FFF2-40B4-BE49-F238E27FC236}">
              <a16:creationId xmlns:a16="http://schemas.microsoft.com/office/drawing/2014/main" id="{00000000-0008-0000-0100-0000E5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3" name="【児童館】&#10;一人当たり面積グラフ枠">
          <a:extLst>
            <a:ext uri="{FF2B5EF4-FFF2-40B4-BE49-F238E27FC236}">
              <a16:creationId xmlns:a16="http://schemas.microsoft.com/office/drawing/2014/main" id="{00000000-0008-0000-0100-0000F7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147501</xdr:rowOff>
    </xdr:from>
    <xdr:to>
      <xdr:col>116</xdr:col>
      <xdr:colOff>62864</xdr:colOff>
      <xdr:row>85</xdr:row>
      <xdr:rowOff>131173</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flipV="1">
          <a:off x="22160864" y="13349151"/>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135000</xdr:rowOff>
    </xdr:from>
    <xdr:ext cx="469744" cy="259045"/>
    <xdr:sp macro="" textlink="">
      <xdr:nvSpPr>
        <xdr:cNvPr id="505" name="【児童館】&#10;一人当たり面積最小値テキスト">
          <a:extLst>
            <a:ext uri="{FF2B5EF4-FFF2-40B4-BE49-F238E27FC236}">
              <a16:creationId xmlns:a16="http://schemas.microsoft.com/office/drawing/2014/main" id="{00000000-0008-0000-0100-0000F9010000}"/>
            </a:ext>
          </a:extLst>
        </xdr:cNvPr>
        <xdr:cNvSpPr txBox="1"/>
      </xdr:nvSpPr>
      <xdr:spPr>
        <a:xfrm>
          <a:off x="22199600" y="1470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131173</xdr:rowOff>
    </xdr:from>
    <xdr:to>
      <xdr:col>116</xdr:col>
      <xdr:colOff>152400</xdr:colOff>
      <xdr:row>85</xdr:row>
      <xdr:rowOff>131173</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22072600" y="1470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94178</xdr:rowOff>
    </xdr:from>
    <xdr:ext cx="469744" cy="259045"/>
    <xdr:sp macro="" textlink="">
      <xdr:nvSpPr>
        <xdr:cNvPr id="507" name="【児童館】&#10;一人当たり面積最大値テキスト">
          <a:extLst>
            <a:ext uri="{FF2B5EF4-FFF2-40B4-BE49-F238E27FC236}">
              <a16:creationId xmlns:a16="http://schemas.microsoft.com/office/drawing/2014/main" id="{00000000-0008-0000-0100-0000FB010000}"/>
            </a:ext>
          </a:extLst>
        </xdr:cNvPr>
        <xdr:cNvSpPr txBox="1"/>
      </xdr:nvSpPr>
      <xdr:spPr>
        <a:xfrm>
          <a:off x="22199600" y="1312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147501</xdr:rowOff>
    </xdr:from>
    <xdr:to>
      <xdr:col>116</xdr:col>
      <xdr:colOff>152400</xdr:colOff>
      <xdr:row>77</xdr:row>
      <xdr:rowOff>147501</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22072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102888</xdr:rowOff>
    </xdr:from>
    <xdr:ext cx="469744" cy="259045"/>
    <xdr:sp macro="" textlink="">
      <xdr:nvSpPr>
        <xdr:cNvPr id="509" name="【児童館】&#10;一人当たり面積平均値テキスト">
          <a:extLst>
            <a:ext uri="{FF2B5EF4-FFF2-40B4-BE49-F238E27FC236}">
              <a16:creationId xmlns:a16="http://schemas.microsoft.com/office/drawing/2014/main" id="{00000000-0008-0000-0100-0000FD010000}"/>
            </a:ext>
          </a:extLst>
        </xdr:cNvPr>
        <xdr:cNvSpPr txBox="1"/>
      </xdr:nvSpPr>
      <xdr:spPr>
        <a:xfrm>
          <a:off x="22199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510" name="フローチャート: 判断 509">
          <a:extLst>
            <a:ext uri="{FF2B5EF4-FFF2-40B4-BE49-F238E27FC236}">
              <a16:creationId xmlns:a16="http://schemas.microsoft.com/office/drawing/2014/main" id="{00000000-0008-0000-0100-0000FE010000}"/>
            </a:ext>
          </a:extLst>
        </xdr:cNvPr>
        <xdr:cNvSpPr/>
      </xdr:nvSpPr>
      <xdr:spPr>
        <a:xfrm>
          <a:off x="22110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59145</xdr:rowOff>
    </xdr:from>
    <xdr:to>
      <xdr:col>112</xdr:col>
      <xdr:colOff>38100</xdr:colOff>
      <xdr:row>84</xdr:row>
      <xdr:rowOff>160745</xdr:rowOff>
    </xdr:to>
    <xdr:sp macro="" textlink="">
      <xdr:nvSpPr>
        <xdr:cNvPr id="511" name="フローチャート: 判断 510">
          <a:extLst>
            <a:ext uri="{FF2B5EF4-FFF2-40B4-BE49-F238E27FC236}">
              <a16:creationId xmlns:a16="http://schemas.microsoft.com/office/drawing/2014/main" id="{00000000-0008-0000-0100-0000FF010000}"/>
            </a:ext>
          </a:extLst>
        </xdr:cNvPr>
        <xdr:cNvSpPr/>
      </xdr:nvSpPr>
      <xdr:spPr>
        <a:xfrm>
          <a:off x="212725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163649</xdr:rowOff>
    </xdr:from>
    <xdr:to>
      <xdr:col>107</xdr:col>
      <xdr:colOff>101600</xdr:colOff>
      <xdr:row>85</xdr:row>
      <xdr:rowOff>93799</xdr:rowOff>
    </xdr:to>
    <xdr:sp macro="" textlink="">
      <xdr:nvSpPr>
        <xdr:cNvPr id="512" name="フローチャート: 判断 511">
          <a:extLst>
            <a:ext uri="{FF2B5EF4-FFF2-40B4-BE49-F238E27FC236}">
              <a16:creationId xmlns:a16="http://schemas.microsoft.com/office/drawing/2014/main" id="{00000000-0008-0000-0100-000000020000}"/>
            </a:ext>
          </a:extLst>
        </xdr:cNvPr>
        <xdr:cNvSpPr/>
      </xdr:nvSpPr>
      <xdr:spPr>
        <a:xfrm>
          <a:off x="20383500" y="145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11793</xdr:rowOff>
    </xdr:from>
    <xdr:to>
      <xdr:col>102</xdr:col>
      <xdr:colOff>165100</xdr:colOff>
      <xdr:row>85</xdr:row>
      <xdr:rowOff>113393</xdr:rowOff>
    </xdr:to>
    <xdr:sp macro="" textlink="">
      <xdr:nvSpPr>
        <xdr:cNvPr id="513" name="フローチャート: 判断 512">
          <a:extLst>
            <a:ext uri="{FF2B5EF4-FFF2-40B4-BE49-F238E27FC236}">
              <a16:creationId xmlns:a16="http://schemas.microsoft.com/office/drawing/2014/main" id="{00000000-0008-0000-0100-000001020000}"/>
            </a:ext>
          </a:extLst>
        </xdr:cNvPr>
        <xdr:cNvSpPr/>
      </xdr:nvSpPr>
      <xdr:spPr>
        <a:xfrm>
          <a:off x="19494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163649</xdr:rowOff>
    </xdr:from>
    <xdr:to>
      <xdr:col>107</xdr:col>
      <xdr:colOff>101600</xdr:colOff>
      <xdr:row>85</xdr:row>
      <xdr:rowOff>93799</xdr:rowOff>
    </xdr:to>
    <xdr:sp macro="" textlink="">
      <xdr:nvSpPr>
        <xdr:cNvPr id="519" name="楕円 518">
          <a:extLst>
            <a:ext uri="{FF2B5EF4-FFF2-40B4-BE49-F238E27FC236}">
              <a16:creationId xmlns:a16="http://schemas.microsoft.com/office/drawing/2014/main" id="{00000000-0008-0000-0100-000007020000}"/>
            </a:ext>
          </a:extLst>
        </xdr:cNvPr>
        <xdr:cNvSpPr/>
      </xdr:nvSpPr>
      <xdr:spPr>
        <a:xfrm>
          <a:off x="203835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166914</xdr:rowOff>
    </xdr:from>
    <xdr:to>
      <xdr:col>102</xdr:col>
      <xdr:colOff>165100</xdr:colOff>
      <xdr:row>85</xdr:row>
      <xdr:rowOff>97064</xdr:rowOff>
    </xdr:to>
    <xdr:sp macro="" textlink="">
      <xdr:nvSpPr>
        <xdr:cNvPr id="520" name="楕円 519">
          <a:extLst>
            <a:ext uri="{FF2B5EF4-FFF2-40B4-BE49-F238E27FC236}">
              <a16:creationId xmlns:a16="http://schemas.microsoft.com/office/drawing/2014/main" id="{00000000-0008-0000-0100-000008020000}"/>
            </a:ext>
          </a:extLst>
        </xdr:cNvPr>
        <xdr:cNvSpPr/>
      </xdr:nvSpPr>
      <xdr:spPr>
        <a:xfrm>
          <a:off x="19494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42999</xdr:rowOff>
    </xdr:from>
    <xdr:to>
      <xdr:col>107</xdr:col>
      <xdr:colOff>50800</xdr:colOff>
      <xdr:row>85</xdr:row>
      <xdr:rowOff>46264</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flipV="1">
          <a:off x="19545300" y="146162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5822</xdr:rowOff>
    </xdr:from>
    <xdr:ext cx="469744" cy="259045"/>
    <xdr:sp macro="" textlink="">
      <xdr:nvSpPr>
        <xdr:cNvPr id="522" name="n_1aveValue【児童館】&#10;一人当たり面積">
          <a:extLst>
            <a:ext uri="{FF2B5EF4-FFF2-40B4-BE49-F238E27FC236}">
              <a16:creationId xmlns:a16="http://schemas.microsoft.com/office/drawing/2014/main" id="{00000000-0008-0000-0100-00000A020000}"/>
            </a:ext>
          </a:extLst>
        </xdr:cNvPr>
        <xdr:cNvSpPr txBox="1"/>
      </xdr:nvSpPr>
      <xdr:spPr>
        <a:xfrm>
          <a:off x="21075727" y="1423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84926</xdr:rowOff>
    </xdr:from>
    <xdr:ext cx="469744" cy="259045"/>
    <xdr:sp macro="" textlink="">
      <xdr:nvSpPr>
        <xdr:cNvPr id="523" name="n_2aveValue【児童館】&#10;一人当たり面積">
          <a:extLst>
            <a:ext uri="{FF2B5EF4-FFF2-40B4-BE49-F238E27FC236}">
              <a16:creationId xmlns:a16="http://schemas.microsoft.com/office/drawing/2014/main" id="{00000000-0008-0000-0100-00000B020000}"/>
            </a:ext>
          </a:extLst>
        </xdr:cNvPr>
        <xdr:cNvSpPr txBox="1"/>
      </xdr:nvSpPr>
      <xdr:spPr>
        <a:xfrm>
          <a:off x="20199427" y="146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104520</xdr:rowOff>
    </xdr:from>
    <xdr:ext cx="469744" cy="259045"/>
    <xdr:sp macro="" textlink="">
      <xdr:nvSpPr>
        <xdr:cNvPr id="524" name="n_3aveValue【児童館】&#10;一人当たり面積">
          <a:extLst>
            <a:ext uri="{FF2B5EF4-FFF2-40B4-BE49-F238E27FC236}">
              <a16:creationId xmlns:a16="http://schemas.microsoft.com/office/drawing/2014/main" id="{00000000-0008-0000-0100-00000C020000}"/>
            </a:ext>
          </a:extLst>
        </xdr:cNvPr>
        <xdr:cNvSpPr txBox="1"/>
      </xdr:nvSpPr>
      <xdr:spPr>
        <a:xfrm>
          <a:off x="193104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110326</xdr:rowOff>
    </xdr:from>
    <xdr:ext cx="469744" cy="259045"/>
    <xdr:sp macro="" textlink="">
      <xdr:nvSpPr>
        <xdr:cNvPr id="525" name="n_2mainValue【児童館】&#10;一人当たり面積">
          <a:extLst>
            <a:ext uri="{FF2B5EF4-FFF2-40B4-BE49-F238E27FC236}">
              <a16:creationId xmlns:a16="http://schemas.microsoft.com/office/drawing/2014/main" id="{00000000-0008-0000-0100-00000D020000}"/>
            </a:ext>
          </a:extLst>
        </xdr:cNvPr>
        <xdr:cNvSpPr txBox="1"/>
      </xdr:nvSpPr>
      <xdr:spPr>
        <a:xfrm>
          <a:off x="20199427" y="1434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113591</xdr:rowOff>
    </xdr:from>
    <xdr:ext cx="469744" cy="259045"/>
    <xdr:sp macro="" textlink="">
      <xdr:nvSpPr>
        <xdr:cNvPr id="526" name="n_3mainValue【児童館】&#10;一人当たり面積">
          <a:extLst>
            <a:ext uri="{FF2B5EF4-FFF2-40B4-BE49-F238E27FC236}">
              <a16:creationId xmlns:a16="http://schemas.microsoft.com/office/drawing/2014/main" id="{00000000-0008-0000-0100-00000E020000}"/>
            </a:ext>
          </a:extLst>
        </xdr:cNvPr>
        <xdr:cNvSpPr txBox="1"/>
      </xdr:nvSpPr>
      <xdr:spPr>
        <a:xfrm>
          <a:off x="19310427" y="1434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6" name="正方形/長方形 535">
          <a:extLst>
            <a:ext uri="{FF2B5EF4-FFF2-40B4-BE49-F238E27FC236}">
              <a16:creationId xmlns:a16="http://schemas.microsoft.com/office/drawing/2014/main" id="{00000000-0008-0000-0100-00001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7" name="正方形/長方形 536">
          <a:extLst>
            <a:ext uri="{FF2B5EF4-FFF2-40B4-BE49-F238E27FC236}">
              <a16:creationId xmlns:a16="http://schemas.microsoft.com/office/drawing/2014/main" id="{00000000-0008-0000-0100-00001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8" name="正方形/長方形 537">
          <a:extLst>
            <a:ext uri="{FF2B5EF4-FFF2-40B4-BE49-F238E27FC236}">
              <a16:creationId xmlns:a16="http://schemas.microsoft.com/office/drawing/2014/main" id="{00000000-0008-0000-0100-00001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児童館であり、特に低くなっている施設は、公営住宅である。児童館については、有形固定資産減価償却率７６．６％であり、平成９年に建設している。公営住宅については、３８．８％と低くなっているが、これは平成１６年から平成１８年に熱郛団地、平成２２年から平成２７年にかけて朱太団地を計画的に建て替えたことによるものである。今後は、個別施設計画の策定を行い、施設の老朽化対策に努めることとす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北海道黒松内町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2,837
2,829
345.65
4,441,139
4,279,113
160,296
2,312,179
6,407,563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44087</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470572"/>
          <a:ext cx="0" cy="137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47914</xdr:rowOff>
    </xdr:from>
    <xdr:ext cx="405111"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084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44087</xdr:rowOff>
    </xdr:from>
    <xdr:to>
      <xdr:col>24</xdr:col>
      <xdr:colOff>152400</xdr:colOff>
      <xdr:row>63</xdr:row>
      <xdr:rowOff>44087</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0845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59889</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003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81462</xdr:rowOff>
    </xdr:from>
    <xdr:to>
      <xdr:col>24</xdr:col>
      <xdr:colOff>114300</xdr:colOff>
      <xdr:row>59</xdr:row>
      <xdr:rowOff>11612</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025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22678</xdr:rowOff>
    </xdr:from>
    <xdr:to>
      <xdr:col>20</xdr:col>
      <xdr:colOff>38100</xdr:colOff>
      <xdr:row>58</xdr:row>
      <xdr:rowOff>124278</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99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140805</xdr:rowOff>
    </xdr:from>
    <xdr:ext cx="405111" cy="259045"/>
    <xdr:sp macro="" textlink="">
      <xdr:nvSpPr>
        <xdr:cNvPr id="81" name="n_1aveValue【体育館・プール】&#10;有形固定資産減価償却率">
          <a:extLst>
            <a:ext uri="{FF2B5EF4-FFF2-40B4-BE49-F238E27FC236}">
              <a16:creationId xmlns:a16="http://schemas.microsoft.com/office/drawing/2014/main" id="{00000000-0008-0000-0200-000051000000}"/>
            </a:ext>
          </a:extLst>
        </xdr:cNvPr>
        <xdr:cNvSpPr txBox="1"/>
      </xdr:nvSpPr>
      <xdr:spPr>
        <a:xfrm>
          <a:off x="3582044" y="974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101056</xdr:rowOff>
    </xdr:from>
    <xdr:to>
      <xdr:col>15</xdr:col>
      <xdr:colOff>101600</xdr:colOff>
      <xdr:row>59</xdr:row>
      <xdr:rowOff>31206</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47733</xdr:rowOff>
    </xdr:from>
    <xdr:ext cx="405111" cy="259045"/>
    <xdr:sp macro="" textlink="">
      <xdr:nvSpPr>
        <xdr:cNvPr id="83" name="n_2aveValue【体育館・プール】&#10;有形固定資産減価償却率">
          <a:extLst>
            <a:ext uri="{FF2B5EF4-FFF2-40B4-BE49-F238E27FC236}">
              <a16:creationId xmlns:a16="http://schemas.microsoft.com/office/drawing/2014/main" id="{00000000-0008-0000-0200-000053000000}"/>
            </a:ext>
          </a:extLst>
        </xdr:cNvPr>
        <xdr:cNvSpPr txBox="1"/>
      </xdr:nvSpPr>
      <xdr:spPr>
        <a:xfrm>
          <a:off x="2705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53703</xdr:rowOff>
    </xdr:from>
    <xdr:to>
      <xdr:col>10</xdr:col>
      <xdr:colOff>165100</xdr:colOff>
      <xdr:row>59</xdr:row>
      <xdr:rowOff>155303</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968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146430</xdr:rowOff>
    </xdr:from>
    <xdr:ext cx="405111" cy="259045"/>
    <xdr:sp macro="" textlink="">
      <xdr:nvSpPr>
        <xdr:cNvPr id="85" name="n_3aveValue【体育館・プール】&#10;有形固定資産減価償却率">
          <a:extLst>
            <a:ext uri="{FF2B5EF4-FFF2-40B4-BE49-F238E27FC236}">
              <a16:creationId xmlns:a16="http://schemas.microsoft.com/office/drawing/2014/main" id="{00000000-0008-0000-0200-000055000000}"/>
            </a:ext>
          </a:extLst>
        </xdr:cNvPr>
        <xdr:cNvSpPr txBox="1"/>
      </xdr:nvSpPr>
      <xdr:spPr>
        <a:xfrm>
          <a:off x="1816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a:extLst>
            <a:ext uri="{FF2B5EF4-FFF2-40B4-BE49-F238E27FC236}">
              <a16:creationId xmlns:a16="http://schemas.microsoft.com/office/drawing/2014/main" id="{00000000-0008-0000-0200-00005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63</xdr:row>
      <xdr:rowOff>76563</xdr:rowOff>
    </xdr:from>
    <xdr:to>
      <xdr:col>15</xdr:col>
      <xdr:colOff>101600</xdr:colOff>
      <xdr:row>64</xdr:row>
      <xdr:rowOff>6713</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2857500" y="1087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55</xdr:row>
      <xdr:rowOff>104322</xdr:rowOff>
    </xdr:from>
    <xdr:to>
      <xdr:col>10</xdr:col>
      <xdr:colOff>165100</xdr:colOff>
      <xdr:row>56</xdr:row>
      <xdr:rowOff>34472</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1968500" y="953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155122</xdr:rowOff>
    </xdr:from>
    <xdr:to>
      <xdr:col>15</xdr:col>
      <xdr:colOff>50800</xdr:colOff>
      <xdr:row>63</xdr:row>
      <xdr:rowOff>127363</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2019300" y="9584872"/>
          <a:ext cx="889000" cy="13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63</xdr:row>
      <xdr:rowOff>169290</xdr:rowOff>
    </xdr:from>
    <xdr:ext cx="405111" cy="259045"/>
    <xdr:sp macro="" textlink="">
      <xdr:nvSpPr>
        <xdr:cNvPr id="94" name="n_2mainValue【体育館・プール】&#10;有形固定資産減価償却率">
          <a:extLst>
            <a:ext uri="{FF2B5EF4-FFF2-40B4-BE49-F238E27FC236}">
              <a16:creationId xmlns:a16="http://schemas.microsoft.com/office/drawing/2014/main" id="{00000000-0008-0000-0200-00005E000000}"/>
            </a:ext>
          </a:extLst>
        </xdr:cNvPr>
        <xdr:cNvSpPr txBox="1"/>
      </xdr:nvSpPr>
      <xdr:spPr>
        <a:xfrm>
          <a:off x="2705744" y="1097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50999</xdr:rowOff>
    </xdr:from>
    <xdr:ext cx="405111" cy="259045"/>
    <xdr:sp macro="" textlink="">
      <xdr:nvSpPr>
        <xdr:cNvPr id="95" name="n_3mainValue【体育館・プール】&#10;有形固定資産減価償却率">
          <a:extLst>
            <a:ext uri="{FF2B5EF4-FFF2-40B4-BE49-F238E27FC236}">
              <a16:creationId xmlns:a16="http://schemas.microsoft.com/office/drawing/2014/main" id="{00000000-0008-0000-0200-00005F000000}"/>
            </a:ext>
          </a:extLst>
        </xdr:cNvPr>
        <xdr:cNvSpPr txBox="1"/>
      </xdr:nvSpPr>
      <xdr:spPr>
        <a:xfrm>
          <a:off x="1816744" y="930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a16="http://schemas.microsoft.com/office/drawing/2014/main" id="{00000000-0008-0000-0200-00006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a:extLst>
            <a:ext uri="{FF2B5EF4-FFF2-40B4-BE49-F238E27FC236}">
              <a16:creationId xmlns:a16="http://schemas.microsoft.com/office/drawing/2014/main" id="{00000000-0008-0000-0200-00007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87521</xdr:rowOff>
    </xdr:from>
    <xdr:to>
      <xdr:col>54</xdr:col>
      <xdr:colOff>189865</xdr:colOff>
      <xdr:row>64</xdr:row>
      <xdr:rowOff>116586</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flipV="1">
          <a:off x="10476865" y="9688721"/>
          <a:ext cx="0" cy="140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120413</xdr:rowOff>
    </xdr:from>
    <xdr:ext cx="469744" cy="259045"/>
    <xdr:sp macro="" textlink="">
      <xdr:nvSpPr>
        <xdr:cNvPr id="122" name="【体育館・プール】&#10;一人当たり面積最小値テキスト">
          <a:extLst>
            <a:ext uri="{FF2B5EF4-FFF2-40B4-BE49-F238E27FC236}">
              <a16:creationId xmlns:a16="http://schemas.microsoft.com/office/drawing/2014/main" id="{00000000-0008-0000-0200-00007A000000}"/>
            </a:ext>
          </a:extLst>
        </xdr:cNvPr>
        <xdr:cNvSpPr txBox="1"/>
      </xdr:nvSpPr>
      <xdr:spPr>
        <a:xfrm>
          <a:off x="10515600" y="110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116586</xdr:rowOff>
    </xdr:from>
    <xdr:to>
      <xdr:col>55</xdr:col>
      <xdr:colOff>88900</xdr:colOff>
      <xdr:row>64</xdr:row>
      <xdr:rowOff>116586</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10388600" y="1108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34198</xdr:rowOff>
    </xdr:from>
    <xdr:ext cx="469744" cy="259045"/>
    <xdr:sp macro="" textlink="">
      <xdr:nvSpPr>
        <xdr:cNvPr id="124" name="【体育館・プール】&#10;一人当たり面積最大値テキスト">
          <a:extLst>
            <a:ext uri="{FF2B5EF4-FFF2-40B4-BE49-F238E27FC236}">
              <a16:creationId xmlns:a16="http://schemas.microsoft.com/office/drawing/2014/main" id="{00000000-0008-0000-0200-00007C000000}"/>
            </a:ext>
          </a:extLst>
        </xdr:cNvPr>
        <xdr:cNvSpPr txBox="1"/>
      </xdr:nvSpPr>
      <xdr:spPr>
        <a:xfrm>
          <a:off x="10515600" y="94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87521</xdr:rowOff>
    </xdr:from>
    <xdr:to>
      <xdr:col>55</xdr:col>
      <xdr:colOff>88900</xdr:colOff>
      <xdr:row>56</xdr:row>
      <xdr:rowOff>87521</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10388600" y="96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39967</xdr:rowOff>
    </xdr:from>
    <xdr:ext cx="469744" cy="259045"/>
    <xdr:sp macro="" textlink="">
      <xdr:nvSpPr>
        <xdr:cNvPr id="126" name="【体育館・プール】&#10;一人当たり面積平均値テキスト">
          <a:extLst>
            <a:ext uri="{FF2B5EF4-FFF2-40B4-BE49-F238E27FC236}">
              <a16:creationId xmlns:a16="http://schemas.microsoft.com/office/drawing/2014/main" id="{00000000-0008-0000-0200-00007E000000}"/>
            </a:ext>
          </a:extLst>
        </xdr:cNvPr>
        <xdr:cNvSpPr txBox="1"/>
      </xdr:nvSpPr>
      <xdr:spPr>
        <a:xfrm>
          <a:off x="10515600" y="10669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61540</xdr:rowOff>
    </xdr:from>
    <xdr:to>
      <xdr:col>55</xdr:col>
      <xdr:colOff>50800</xdr:colOff>
      <xdr:row>62</xdr:row>
      <xdr:rowOff>163140</xdr:rowOff>
    </xdr:to>
    <xdr:sp macro="" textlink="">
      <xdr:nvSpPr>
        <xdr:cNvPr id="127" name="フローチャート: 判断 126">
          <a:extLst>
            <a:ext uri="{FF2B5EF4-FFF2-40B4-BE49-F238E27FC236}">
              <a16:creationId xmlns:a16="http://schemas.microsoft.com/office/drawing/2014/main" id="{00000000-0008-0000-0200-00007F000000}"/>
            </a:ext>
          </a:extLst>
        </xdr:cNvPr>
        <xdr:cNvSpPr/>
      </xdr:nvSpPr>
      <xdr:spPr>
        <a:xfrm>
          <a:off x="10426700" y="1069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64480</xdr:rowOff>
    </xdr:from>
    <xdr:to>
      <xdr:col>50</xdr:col>
      <xdr:colOff>165100</xdr:colOff>
      <xdr:row>62</xdr:row>
      <xdr:rowOff>166080</xdr:rowOff>
    </xdr:to>
    <xdr:sp macro="" textlink="">
      <xdr:nvSpPr>
        <xdr:cNvPr id="128" name="フローチャート: 判断 127">
          <a:extLst>
            <a:ext uri="{FF2B5EF4-FFF2-40B4-BE49-F238E27FC236}">
              <a16:creationId xmlns:a16="http://schemas.microsoft.com/office/drawing/2014/main" id="{00000000-0008-0000-0200-000080000000}"/>
            </a:ext>
          </a:extLst>
        </xdr:cNvPr>
        <xdr:cNvSpPr/>
      </xdr:nvSpPr>
      <xdr:spPr>
        <a:xfrm>
          <a:off x="9588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11157</xdr:rowOff>
    </xdr:from>
    <xdr:ext cx="469744" cy="259045"/>
    <xdr:sp macro="" textlink="">
      <xdr:nvSpPr>
        <xdr:cNvPr id="129" name="n_1aveValue【体育館・プール】&#10;一人当たり面積">
          <a:extLst>
            <a:ext uri="{FF2B5EF4-FFF2-40B4-BE49-F238E27FC236}">
              <a16:creationId xmlns:a16="http://schemas.microsoft.com/office/drawing/2014/main" id="{00000000-0008-0000-0200-000081000000}"/>
            </a:ext>
          </a:extLst>
        </xdr:cNvPr>
        <xdr:cNvSpPr txBox="1"/>
      </xdr:nvSpPr>
      <xdr:spPr>
        <a:xfrm>
          <a:off x="93917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87993</xdr:rowOff>
    </xdr:from>
    <xdr:to>
      <xdr:col>46</xdr:col>
      <xdr:colOff>38100</xdr:colOff>
      <xdr:row>63</xdr:row>
      <xdr:rowOff>18143</xdr:rowOff>
    </xdr:to>
    <xdr:sp macro="" textlink="">
      <xdr:nvSpPr>
        <xdr:cNvPr id="130" name="フローチャート: 判断 129">
          <a:extLst>
            <a:ext uri="{FF2B5EF4-FFF2-40B4-BE49-F238E27FC236}">
              <a16:creationId xmlns:a16="http://schemas.microsoft.com/office/drawing/2014/main" id="{00000000-0008-0000-0200-000082000000}"/>
            </a:ext>
          </a:extLst>
        </xdr:cNvPr>
        <xdr:cNvSpPr/>
      </xdr:nvSpPr>
      <xdr:spPr>
        <a:xfrm>
          <a:off x="8699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34670</xdr:rowOff>
    </xdr:from>
    <xdr:ext cx="469744" cy="259045"/>
    <xdr:sp macro="" textlink="">
      <xdr:nvSpPr>
        <xdr:cNvPr id="131" name="n_2aveValue【体育館・プール】&#10;一人当たり面積">
          <a:extLst>
            <a:ext uri="{FF2B5EF4-FFF2-40B4-BE49-F238E27FC236}">
              <a16:creationId xmlns:a16="http://schemas.microsoft.com/office/drawing/2014/main" id="{00000000-0008-0000-0200-000083000000}"/>
            </a:ext>
          </a:extLst>
        </xdr:cNvPr>
        <xdr:cNvSpPr txBox="1"/>
      </xdr:nvSpPr>
      <xdr:spPr>
        <a:xfrm>
          <a:off x="8515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161145</xdr:rowOff>
    </xdr:from>
    <xdr:to>
      <xdr:col>41</xdr:col>
      <xdr:colOff>101600</xdr:colOff>
      <xdr:row>63</xdr:row>
      <xdr:rowOff>91295</xdr:rowOff>
    </xdr:to>
    <xdr:sp macro="" textlink="">
      <xdr:nvSpPr>
        <xdr:cNvPr id="132" name="フローチャート: 判断 131">
          <a:extLst>
            <a:ext uri="{FF2B5EF4-FFF2-40B4-BE49-F238E27FC236}">
              <a16:creationId xmlns:a16="http://schemas.microsoft.com/office/drawing/2014/main" id="{00000000-0008-0000-0200-000084000000}"/>
            </a:ext>
          </a:extLst>
        </xdr:cNvPr>
        <xdr:cNvSpPr/>
      </xdr:nvSpPr>
      <xdr:spPr>
        <a:xfrm>
          <a:off x="7810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107822</xdr:rowOff>
    </xdr:from>
    <xdr:ext cx="469744" cy="259045"/>
    <xdr:sp macro="" textlink="">
      <xdr:nvSpPr>
        <xdr:cNvPr id="133" name="n_3aveValue【体育館・プール】&#10;一人当たり面積">
          <a:extLst>
            <a:ext uri="{FF2B5EF4-FFF2-40B4-BE49-F238E27FC236}">
              <a16:creationId xmlns:a16="http://schemas.microsoft.com/office/drawing/2014/main" id="{00000000-0008-0000-0200-000085000000}"/>
            </a:ext>
          </a:extLst>
        </xdr:cNvPr>
        <xdr:cNvSpPr txBox="1"/>
      </xdr:nvSpPr>
      <xdr:spPr>
        <a:xfrm>
          <a:off x="7626427"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62847</xdr:rowOff>
    </xdr:from>
    <xdr:to>
      <xdr:col>46</xdr:col>
      <xdr:colOff>38100</xdr:colOff>
      <xdr:row>63</xdr:row>
      <xdr:rowOff>164447</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8699500" y="1086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158206</xdr:rowOff>
    </xdr:from>
    <xdr:to>
      <xdr:col>41</xdr:col>
      <xdr:colOff>101600</xdr:colOff>
      <xdr:row>64</xdr:row>
      <xdr:rowOff>88356</xdr:rowOff>
    </xdr:to>
    <xdr:sp macro="" textlink="">
      <xdr:nvSpPr>
        <xdr:cNvPr id="140" name="楕円 139">
          <a:extLst>
            <a:ext uri="{FF2B5EF4-FFF2-40B4-BE49-F238E27FC236}">
              <a16:creationId xmlns:a16="http://schemas.microsoft.com/office/drawing/2014/main" id="{00000000-0008-0000-0200-00008C000000}"/>
            </a:ext>
          </a:extLst>
        </xdr:cNvPr>
        <xdr:cNvSpPr/>
      </xdr:nvSpPr>
      <xdr:spPr>
        <a:xfrm>
          <a:off x="7810500" y="1095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113647</xdr:rowOff>
    </xdr:from>
    <xdr:to>
      <xdr:col>45</xdr:col>
      <xdr:colOff>177800</xdr:colOff>
      <xdr:row>64</xdr:row>
      <xdr:rowOff>37556</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flipV="1">
          <a:off x="7861300" y="10914997"/>
          <a:ext cx="889000" cy="9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63</xdr:row>
      <xdr:rowOff>155574</xdr:rowOff>
    </xdr:from>
    <xdr:ext cx="469744" cy="259045"/>
    <xdr:sp macro="" textlink="">
      <xdr:nvSpPr>
        <xdr:cNvPr id="142" name="n_2mainValue【体育館・プール】&#10;一人当たり面積">
          <a:extLst>
            <a:ext uri="{FF2B5EF4-FFF2-40B4-BE49-F238E27FC236}">
              <a16:creationId xmlns:a16="http://schemas.microsoft.com/office/drawing/2014/main" id="{00000000-0008-0000-0200-00008E000000}"/>
            </a:ext>
          </a:extLst>
        </xdr:cNvPr>
        <xdr:cNvSpPr txBox="1"/>
      </xdr:nvSpPr>
      <xdr:spPr>
        <a:xfrm>
          <a:off x="8515427" y="1095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79483</xdr:rowOff>
    </xdr:from>
    <xdr:ext cx="469744" cy="259045"/>
    <xdr:sp macro="" textlink="">
      <xdr:nvSpPr>
        <xdr:cNvPr id="143" name="n_3mainValue【体育館・プール】&#10;一人当たり面積">
          <a:extLst>
            <a:ext uri="{FF2B5EF4-FFF2-40B4-BE49-F238E27FC236}">
              <a16:creationId xmlns:a16="http://schemas.microsoft.com/office/drawing/2014/main" id="{00000000-0008-0000-0200-00008F000000}"/>
            </a:ext>
          </a:extLst>
        </xdr:cNvPr>
        <xdr:cNvSpPr txBox="1"/>
      </xdr:nvSpPr>
      <xdr:spPr>
        <a:xfrm>
          <a:off x="7626427" y="1105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16" name="【保健センター・保健所】&#10;有形固定資産減価償却率グラフ枠">
          <a:extLst>
            <a:ext uri="{FF2B5EF4-FFF2-40B4-BE49-F238E27FC236}">
              <a16:creationId xmlns:a16="http://schemas.microsoft.com/office/drawing/2014/main" id="{00000000-0008-0000-0200-0000D800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96338</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flipV="1">
          <a:off x="16318864" y="9470572"/>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100165</xdr:rowOff>
    </xdr:from>
    <xdr:ext cx="405111" cy="259045"/>
    <xdr:sp macro="" textlink="">
      <xdr:nvSpPr>
        <xdr:cNvPr id="218" name="【保健センター・保健所】&#10;有形固定資産減価償却率最小値テキスト">
          <a:extLst>
            <a:ext uri="{FF2B5EF4-FFF2-40B4-BE49-F238E27FC236}">
              <a16:creationId xmlns:a16="http://schemas.microsoft.com/office/drawing/2014/main" id="{00000000-0008-0000-0200-0000DA000000}"/>
            </a:ext>
          </a:extLst>
        </xdr:cNvPr>
        <xdr:cNvSpPr txBox="1"/>
      </xdr:nvSpPr>
      <xdr:spPr>
        <a:xfrm>
          <a:off x="16357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96338</xdr:rowOff>
    </xdr:from>
    <xdr:to>
      <xdr:col>86</xdr:col>
      <xdr:colOff>25400</xdr:colOff>
      <xdr:row>63</xdr:row>
      <xdr:rowOff>96338</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16230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220" name="【保健センター・保健所】&#10;有形固定資産減価償却率最大値テキスト">
          <a:extLst>
            <a:ext uri="{FF2B5EF4-FFF2-40B4-BE49-F238E27FC236}">
              <a16:creationId xmlns:a16="http://schemas.microsoft.com/office/drawing/2014/main" id="{00000000-0008-0000-0200-0000DC00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222" name="【保健センター・保健所】&#10;有形固定資産減価償却率平均値テキスト">
          <a:extLst>
            <a:ext uri="{FF2B5EF4-FFF2-40B4-BE49-F238E27FC236}">
              <a16:creationId xmlns:a16="http://schemas.microsoft.com/office/drawing/2014/main" id="{00000000-0008-0000-0200-0000DE000000}"/>
            </a:ext>
          </a:extLst>
        </xdr:cNvPr>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223" name="フローチャート: 判断 222">
          <a:extLst>
            <a:ext uri="{FF2B5EF4-FFF2-40B4-BE49-F238E27FC236}">
              <a16:creationId xmlns:a16="http://schemas.microsoft.com/office/drawing/2014/main" id="{00000000-0008-0000-0200-0000DF000000}"/>
            </a:ext>
          </a:extLst>
        </xdr:cNvPr>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128815</xdr:rowOff>
    </xdr:from>
    <xdr:to>
      <xdr:col>81</xdr:col>
      <xdr:colOff>101600</xdr:colOff>
      <xdr:row>60</xdr:row>
      <xdr:rowOff>58965</xdr:rowOff>
    </xdr:to>
    <xdr:sp macro="" textlink="">
      <xdr:nvSpPr>
        <xdr:cNvPr id="224" name="フローチャート: 判断 223">
          <a:extLst>
            <a:ext uri="{FF2B5EF4-FFF2-40B4-BE49-F238E27FC236}">
              <a16:creationId xmlns:a16="http://schemas.microsoft.com/office/drawing/2014/main" id="{00000000-0008-0000-0200-0000E0000000}"/>
            </a:ext>
          </a:extLst>
        </xdr:cNvPr>
        <xdr:cNvSpPr/>
      </xdr:nvSpPr>
      <xdr:spPr>
        <a:xfrm>
          <a:off x="15430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75492</xdr:rowOff>
    </xdr:from>
    <xdr:ext cx="405111" cy="259045"/>
    <xdr:sp macro="" textlink="">
      <xdr:nvSpPr>
        <xdr:cNvPr id="225" name="n_1aveValue【保健センター・保健所】&#10;有形固定資産減価償却率">
          <a:extLst>
            <a:ext uri="{FF2B5EF4-FFF2-40B4-BE49-F238E27FC236}">
              <a16:creationId xmlns:a16="http://schemas.microsoft.com/office/drawing/2014/main" id="{00000000-0008-0000-0200-0000E1000000}"/>
            </a:ext>
          </a:extLst>
        </xdr:cNvPr>
        <xdr:cNvSpPr txBox="1"/>
      </xdr:nvSpPr>
      <xdr:spPr>
        <a:xfrm>
          <a:off x="1526604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7983</xdr:rowOff>
    </xdr:from>
    <xdr:to>
      <xdr:col>76</xdr:col>
      <xdr:colOff>165100</xdr:colOff>
      <xdr:row>60</xdr:row>
      <xdr:rowOff>109583</xdr:rowOff>
    </xdr:to>
    <xdr:sp macro="" textlink="">
      <xdr:nvSpPr>
        <xdr:cNvPr id="226" name="フローチャート: 判断 225">
          <a:extLst>
            <a:ext uri="{FF2B5EF4-FFF2-40B4-BE49-F238E27FC236}">
              <a16:creationId xmlns:a16="http://schemas.microsoft.com/office/drawing/2014/main" id="{00000000-0008-0000-0200-0000E2000000}"/>
            </a:ext>
          </a:extLst>
        </xdr:cNvPr>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126110</xdr:rowOff>
    </xdr:from>
    <xdr:ext cx="405111" cy="259045"/>
    <xdr:sp macro="" textlink="">
      <xdr:nvSpPr>
        <xdr:cNvPr id="227" name="n_2aveValue【保健センター・保健所】&#10;有形固定資産減価償却率">
          <a:extLst>
            <a:ext uri="{FF2B5EF4-FFF2-40B4-BE49-F238E27FC236}">
              <a16:creationId xmlns:a16="http://schemas.microsoft.com/office/drawing/2014/main" id="{00000000-0008-0000-0200-0000E3000000}"/>
            </a:ext>
          </a:extLst>
        </xdr:cNvPr>
        <xdr:cNvSpPr txBox="1"/>
      </xdr:nvSpPr>
      <xdr:spPr>
        <a:xfrm>
          <a:off x="14389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29210</xdr:rowOff>
    </xdr:from>
    <xdr:to>
      <xdr:col>72</xdr:col>
      <xdr:colOff>38100</xdr:colOff>
      <xdr:row>60</xdr:row>
      <xdr:rowOff>130810</xdr:rowOff>
    </xdr:to>
    <xdr:sp macro="" textlink="">
      <xdr:nvSpPr>
        <xdr:cNvPr id="228" name="フローチャート: 判断 227">
          <a:extLst>
            <a:ext uri="{FF2B5EF4-FFF2-40B4-BE49-F238E27FC236}">
              <a16:creationId xmlns:a16="http://schemas.microsoft.com/office/drawing/2014/main" id="{00000000-0008-0000-0200-0000E4000000}"/>
            </a:ext>
          </a:extLst>
        </xdr:cNvPr>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147337</xdr:rowOff>
    </xdr:from>
    <xdr:ext cx="405111" cy="259045"/>
    <xdr:sp macro="" textlink="">
      <xdr:nvSpPr>
        <xdr:cNvPr id="229" name="n_3aveValue【保健センター・保健所】&#10;有形固定資産減価償却率">
          <a:extLst>
            <a:ext uri="{FF2B5EF4-FFF2-40B4-BE49-F238E27FC236}">
              <a16:creationId xmlns:a16="http://schemas.microsoft.com/office/drawing/2014/main" id="{00000000-0008-0000-0200-0000E5000000}"/>
            </a:ext>
          </a:extLst>
        </xdr:cNvPr>
        <xdr:cNvSpPr txBox="1"/>
      </xdr:nvSpPr>
      <xdr:spPr>
        <a:xfrm>
          <a:off x="13500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22678</xdr:rowOff>
    </xdr:from>
    <xdr:to>
      <xdr:col>76</xdr:col>
      <xdr:colOff>165100</xdr:colOff>
      <xdr:row>61</xdr:row>
      <xdr:rowOff>124278</xdr:rowOff>
    </xdr:to>
    <xdr:sp macro="" textlink="">
      <xdr:nvSpPr>
        <xdr:cNvPr id="235" name="楕円 234">
          <a:extLst>
            <a:ext uri="{FF2B5EF4-FFF2-40B4-BE49-F238E27FC236}">
              <a16:creationId xmlns:a16="http://schemas.microsoft.com/office/drawing/2014/main" id="{00000000-0008-0000-0200-0000EB000000}"/>
            </a:ext>
          </a:extLst>
        </xdr:cNvPr>
        <xdr:cNvSpPr/>
      </xdr:nvSpPr>
      <xdr:spPr>
        <a:xfrm>
          <a:off x="14541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22678</xdr:rowOff>
    </xdr:from>
    <xdr:to>
      <xdr:col>72</xdr:col>
      <xdr:colOff>38100</xdr:colOff>
      <xdr:row>61</xdr:row>
      <xdr:rowOff>124278</xdr:rowOff>
    </xdr:to>
    <xdr:sp macro="" textlink="">
      <xdr:nvSpPr>
        <xdr:cNvPr id="236" name="楕円 235">
          <a:extLst>
            <a:ext uri="{FF2B5EF4-FFF2-40B4-BE49-F238E27FC236}">
              <a16:creationId xmlns:a16="http://schemas.microsoft.com/office/drawing/2014/main" id="{00000000-0008-0000-0200-0000EC000000}"/>
            </a:ext>
          </a:extLst>
        </xdr:cNvPr>
        <xdr:cNvSpPr/>
      </xdr:nvSpPr>
      <xdr:spPr>
        <a:xfrm>
          <a:off x="13652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73478</xdr:rowOff>
    </xdr:from>
    <xdr:to>
      <xdr:col>76</xdr:col>
      <xdr:colOff>114300</xdr:colOff>
      <xdr:row>61</xdr:row>
      <xdr:rowOff>73478</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13703300" y="10531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61</xdr:row>
      <xdr:rowOff>115405</xdr:rowOff>
    </xdr:from>
    <xdr:ext cx="405111" cy="259045"/>
    <xdr:sp macro="" textlink="">
      <xdr:nvSpPr>
        <xdr:cNvPr id="238" name="n_2mainValue【保健センター・保健所】&#10;有形固定資産減価償却率">
          <a:extLst>
            <a:ext uri="{FF2B5EF4-FFF2-40B4-BE49-F238E27FC236}">
              <a16:creationId xmlns:a16="http://schemas.microsoft.com/office/drawing/2014/main" id="{00000000-0008-0000-0200-0000EE000000}"/>
            </a:ext>
          </a:extLst>
        </xdr:cNvPr>
        <xdr:cNvSpPr txBox="1"/>
      </xdr:nvSpPr>
      <xdr:spPr>
        <a:xfrm>
          <a:off x="14389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115405</xdr:rowOff>
    </xdr:from>
    <xdr:ext cx="405111" cy="259045"/>
    <xdr:sp macro="" textlink="">
      <xdr:nvSpPr>
        <xdr:cNvPr id="239" name="n_3mainValue【保健センター・保健所】&#10;有形固定資産減価償却率">
          <a:extLst>
            <a:ext uri="{FF2B5EF4-FFF2-40B4-BE49-F238E27FC236}">
              <a16:creationId xmlns:a16="http://schemas.microsoft.com/office/drawing/2014/main" id="{00000000-0008-0000-0200-0000EF000000}"/>
            </a:ext>
          </a:extLst>
        </xdr:cNvPr>
        <xdr:cNvSpPr txBox="1"/>
      </xdr:nvSpPr>
      <xdr:spPr>
        <a:xfrm>
          <a:off x="13500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64" name="【保健センター・保健所】&#10;一人当たり面積グラフ枠">
          <a:extLst>
            <a:ext uri="{FF2B5EF4-FFF2-40B4-BE49-F238E27FC236}">
              <a16:creationId xmlns:a16="http://schemas.microsoft.com/office/drawing/2014/main" id="{00000000-0008-0000-0200-000008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75438</xdr:rowOff>
    </xdr:from>
    <xdr:to>
      <xdr:col>116</xdr:col>
      <xdr:colOff>62864</xdr:colOff>
      <xdr:row>64</xdr:row>
      <xdr:rowOff>110708</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flipV="1">
          <a:off x="22160864" y="9505188"/>
          <a:ext cx="0" cy="157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114535</xdr:rowOff>
    </xdr:from>
    <xdr:ext cx="469744" cy="259045"/>
    <xdr:sp macro="" textlink="">
      <xdr:nvSpPr>
        <xdr:cNvPr id="266" name="【保健センター・保健所】&#10;一人当たり面積最小値テキスト">
          <a:extLst>
            <a:ext uri="{FF2B5EF4-FFF2-40B4-BE49-F238E27FC236}">
              <a16:creationId xmlns:a16="http://schemas.microsoft.com/office/drawing/2014/main" id="{00000000-0008-0000-0200-00000A010000}"/>
            </a:ext>
          </a:extLst>
        </xdr:cNvPr>
        <xdr:cNvSpPr txBox="1"/>
      </xdr:nvSpPr>
      <xdr:spPr>
        <a:xfrm>
          <a:off x="22199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110708</xdr:rowOff>
    </xdr:from>
    <xdr:to>
      <xdr:col>116</xdr:col>
      <xdr:colOff>152400</xdr:colOff>
      <xdr:row>64</xdr:row>
      <xdr:rowOff>110708</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22072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22115</xdr:rowOff>
    </xdr:from>
    <xdr:ext cx="469744" cy="259045"/>
    <xdr:sp macro="" textlink="">
      <xdr:nvSpPr>
        <xdr:cNvPr id="268" name="【保健センター・保健所】&#10;一人当たり面積最大値テキスト">
          <a:extLst>
            <a:ext uri="{FF2B5EF4-FFF2-40B4-BE49-F238E27FC236}">
              <a16:creationId xmlns:a16="http://schemas.microsoft.com/office/drawing/2014/main" id="{00000000-0008-0000-0200-00000C010000}"/>
            </a:ext>
          </a:extLst>
        </xdr:cNvPr>
        <xdr:cNvSpPr txBox="1"/>
      </xdr:nvSpPr>
      <xdr:spPr>
        <a:xfrm>
          <a:off x="221996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75438</xdr:rowOff>
    </xdr:from>
    <xdr:to>
      <xdr:col>116</xdr:col>
      <xdr:colOff>152400</xdr:colOff>
      <xdr:row>55</xdr:row>
      <xdr:rowOff>75438</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126509</xdr:rowOff>
    </xdr:from>
    <xdr:ext cx="469744" cy="259045"/>
    <xdr:sp macro="" textlink="">
      <xdr:nvSpPr>
        <xdr:cNvPr id="270" name="【保健センター・保健所】&#10;一人当たり面積平均値テキスト">
          <a:extLst>
            <a:ext uri="{FF2B5EF4-FFF2-40B4-BE49-F238E27FC236}">
              <a16:creationId xmlns:a16="http://schemas.microsoft.com/office/drawing/2014/main" id="{00000000-0008-0000-0200-00000E010000}"/>
            </a:ext>
          </a:extLst>
        </xdr:cNvPr>
        <xdr:cNvSpPr txBox="1"/>
      </xdr:nvSpPr>
      <xdr:spPr>
        <a:xfrm>
          <a:off x="22199600" y="109278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148082</xdr:rowOff>
    </xdr:from>
    <xdr:to>
      <xdr:col>116</xdr:col>
      <xdr:colOff>114300</xdr:colOff>
      <xdr:row>64</xdr:row>
      <xdr:rowOff>78232</xdr:rowOff>
    </xdr:to>
    <xdr:sp macro="" textlink="">
      <xdr:nvSpPr>
        <xdr:cNvPr id="271" name="フローチャート: 判断 270">
          <a:extLst>
            <a:ext uri="{FF2B5EF4-FFF2-40B4-BE49-F238E27FC236}">
              <a16:creationId xmlns:a16="http://schemas.microsoft.com/office/drawing/2014/main" id="{00000000-0008-0000-0200-00000F010000}"/>
            </a:ext>
          </a:extLst>
        </xdr:cNvPr>
        <xdr:cNvSpPr/>
      </xdr:nvSpPr>
      <xdr:spPr>
        <a:xfrm>
          <a:off x="22110700" y="1094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136652</xdr:rowOff>
    </xdr:from>
    <xdr:to>
      <xdr:col>112</xdr:col>
      <xdr:colOff>38100</xdr:colOff>
      <xdr:row>64</xdr:row>
      <xdr:rowOff>66802</xdr:rowOff>
    </xdr:to>
    <xdr:sp macro="" textlink="">
      <xdr:nvSpPr>
        <xdr:cNvPr id="272" name="フローチャート: 判断 271">
          <a:extLst>
            <a:ext uri="{FF2B5EF4-FFF2-40B4-BE49-F238E27FC236}">
              <a16:creationId xmlns:a16="http://schemas.microsoft.com/office/drawing/2014/main" id="{00000000-0008-0000-0200-000010010000}"/>
            </a:ext>
          </a:extLst>
        </xdr:cNvPr>
        <xdr:cNvSpPr/>
      </xdr:nvSpPr>
      <xdr:spPr>
        <a:xfrm>
          <a:off x="21272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83329</xdr:rowOff>
    </xdr:from>
    <xdr:ext cx="469744" cy="259045"/>
    <xdr:sp macro="" textlink="">
      <xdr:nvSpPr>
        <xdr:cNvPr id="273" name="n_1aveValue【保健センター・保健所】&#10;一人当たり面積">
          <a:extLst>
            <a:ext uri="{FF2B5EF4-FFF2-40B4-BE49-F238E27FC236}">
              <a16:creationId xmlns:a16="http://schemas.microsoft.com/office/drawing/2014/main" id="{00000000-0008-0000-0200-000011010000}"/>
            </a:ext>
          </a:extLst>
        </xdr:cNvPr>
        <xdr:cNvSpPr txBox="1"/>
      </xdr:nvSpPr>
      <xdr:spPr>
        <a:xfrm>
          <a:off x="21075727"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124895</xdr:rowOff>
    </xdr:from>
    <xdr:to>
      <xdr:col>107</xdr:col>
      <xdr:colOff>101600</xdr:colOff>
      <xdr:row>64</xdr:row>
      <xdr:rowOff>55045</xdr:rowOff>
    </xdr:to>
    <xdr:sp macro="" textlink="">
      <xdr:nvSpPr>
        <xdr:cNvPr id="274" name="フローチャート: 判断 273">
          <a:extLst>
            <a:ext uri="{FF2B5EF4-FFF2-40B4-BE49-F238E27FC236}">
              <a16:creationId xmlns:a16="http://schemas.microsoft.com/office/drawing/2014/main" id="{00000000-0008-0000-0200-000012010000}"/>
            </a:ext>
          </a:extLst>
        </xdr:cNvPr>
        <xdr:cNvSpPr/>
      </xdr:nvSpPr>
      <xdr:spPr>
        <a:xfrm>
          <a:off x="20383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71572</xdr:rowOff>
    </xdr:from>
    <xdr:ext cx="469744" cy="259045"/>
    <xdr:sp macro="" textlink="">
      <xdr:nvSpPr>
        <xdr:cNvPr id="275" name="n_2aveValue【保健センター・保健所】&#10;一人当たり面積">
          <a:extLst>
            <a:ext uri="{FF2B5EF4-FFF2-40B4-BE49-F238E27FC236}">
              <a16:creationId xmlns:a16="http://schemas.microsoft.com/office/drawing/2014/main" id="{00000000-0008-0000-0200-000013010000}"/>
            </a:ext>
          </a:extLst>
        </xdr:cNvPr>
        <xdr:cNvSpPr txBox="1"/>
      </xdr:nvSpPr>
      <xdr:spPr>
        <a:xfrm>
          <a:off x="20199427" y="107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139918</xdr:rowOff>
    </xdr:from>
    <xdr:to>
      <xdr:col>102</xdr:col>
      <xdr:colOff>165100</xdr:colOff>
      <xdr:row>64</xdr:row>
      <xdr:rowOff>70068</xdr:rowOff>
    </xdr:to>
    <xdr:sp macro="" textlink="">
      <xdr:nvSpPr>
        <xdr:cNvPr id="276" name="フローチャート: 判断 275">
          <a:extLst>
            <a:ext uri="{FF2B5EF4-FFF2-40B4-BE49-F238E27FC236}">
              <a16:creationId xmlns:a16="http://schemas.microsoft.com/office/drawing/2014/main" id="{00000000-0008-0000-0200-000014010000}"/>
            </a:ext>
          </a:extLst>
        </xdr:cNvPr>
        <xdr:cNvSpPr/>
      </xdr:nvSpPr>
      <xdr:spPr>
        <a:xfrm>
          <a:off x="1949450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86595</xdr:rowOff>
    </xdr:from>
    <xdr:ext cx="469744" cy="259045"/>
    <xdr:sp macro="" textlink="">
      <xdr:nvSpPr>
        <xdr:cNvPr id="277" name="n_3aveValue【保健センター・保健所】&#10;一人当たり面積">
          <a:extLst>
            <a:ext uri="{FF2B5EF4-FFF2-40B4-BE49-F238E27FC236}">
              <a16:creationId xmlns:a16="http://schemas.microsoft.com/office/drawing/2014/main" id="{00000000-0008-0000-0200-000015010000}"/>
            </a:ext>
          </a:extLst>
        </xdr:cNvPr>
        <xdr:cNvSpPr txBox="1"/>
      </xdr:nvSpPr>
      <xdr:spPr>
        <a:xfrm>
          <a:off x="19310427" y="1071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147429</xdr:rowOff>
    </xdr:from>
    <xdr:to>
      <xdr:col>107</xdr:col>
      <xdr:colOff>101600</xdr:colOff>
      <xdr:row>64</xdr:row>
      <xdr:rowOff>77579</xdr:rowOff>
    </xdr:to>
    <xdr:sp macro="" textlink="">
      <xdr:nvSpPr>
        <xdr:cNvPr id="283" name="楕円 282">
          <a:extLst>
            <a:ext uri="{FF2B5EF4-FFF2-40B4-BE49-F238E27FC236}">
              <a16:creationId xmlns:a16="http://schemas.microsoft.com/office/drawing/2014/main" id="{00000000-0008-0000-0200-00001B010000}"/>
            </a:ext>
          </a:extLst>
        </xdr:cNvPr>
        <xdr:cNvSpPr/>
      </xdr:nvSpPr>
      <xdr:spPr>
        <a:xfrm>
          <a:off x="20383500" y="1094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149061</xdr:rowOff>
    </xdr:from>
    <xdr:to>
      <xdr:col>102</xdr:col>
      <xdr:colOff>165100</xdr:colOff>
      <xdr:row>64</xdr:row>
      <xdr:rowOff>79211</xdr:rowOff>
    </xdr:to>
    <xdr:sp macro="" textlink="">
      <xdr:nvSpPr>
        <xdr:cNvPr id="284" name="楕円 283">
          <a:extLst>
            <a:ext uri="{FF2B5EF4-FFF2-40B4-BE49-F238E27FC236}">
              <a16:creationId xmlns:a16="http://schemas.microsoft.com/office/drawing/2014/main" id="{00000000-0008-0000-0200-00001C010000}"/>
            </a:ext>
          </a:extLst>
        </xdr:cNvPr>
        <xdr:cNvSpPr/>
      </xdr:nvSpPr>
      <xdr:spPr>
        <a:xfrm>
          <a:off x="19494500" y="109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26779</xdr:rowOff>
    </xdr:from>
    <xdr:to>
      <xdr:col>107</xdr:col>
      <xdr:colOff>50800</xdr:colOff>
      <xdr:row>64</xdr:row>
      <xdr:rowOff>28411</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flipV="1">
          <a:off x="19545300" y="1099957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64</xdr:row>
      <xdr:rowOff>68706</xdr:rowOff>
    </xdr:from>
    <xdr:ext cx="469744" cy="259045"/>
    <xdr:sp macro="" textlink="">
      <xdr:nvSpPr>
        <xdr:cNvPr id="286" name="n_2mainValue【保健センター・保健所】&#10;一人当たり面積">
          <a:extLst>
            <a:ext uri="{FF2B5EF4-FFF2-40B4-BE49-F238E27FC236}">
              <a16:creationId xmlns:a16="http://schemas.microsoft.com/office/drawing/2014/main" id="{00000000-0008-0000-0200-00001E010000}"/>
            </a:ext>
          </a:extLst>
        </xdr:cNvPr>
        <xdr:cNvSpPr txBox="1"/>
      </xdr:nvSpPr>
      <xdr:spPr>
        <a:xfrm>
          <a:off x="20199427" y="1104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70338</xdr:rowOff>
    </xdr:from>
    <xdr:ext cx="469744" cy="259045"/>
    <xdr:sp macro="" textlink="">
      <xdr:nvSpPr>
        <xdr:cNvPr id="287" name="n_3mainValue【保健センター・保健所】&#10;一人当たり面積">
          <a:extLst>
            <a:ext uri="{FF2B5EF4-FFF2-40B4-BE49-F238E27FC236}">
              <a16:creationId xmlns:a16="http://schemas.microsoft.com/office/drawing/2014/main" id="{00000000-0008-0000-0200-00001F010000}"/>
            </a:ext>
          </a:extLst>
        </xdr:cNvPr>
        <xdr:cNvSpPr txBox="1"/>
      </xdr:nvSpPr>
      <xdr:spPr>
        <a:xfrm>
          <a:off x="19310427" y="1104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28" name="【庁舎】&#10;有形固定資産減価償却率グラフ枠">
          <a:extLst>
            <a:ext uri="{FF2B5EF4-FFF2-40B4-BE49-F238E27FC236}">
              <a16:creationId xmlns:a16="http://schemas.microsoft.com/office/drawing/2014/main" id="{00000000-0008-0000-0200-000048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flipV="1">
          <a:off x="16318864" y="170905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330" name="【庁舎】&#10;有形固定資産減価償却率最小値テキスト">
          <a:extLst>
            <a:ext uri="{FF2B5EF4-FFF2-40B4-BE49-F238E27FC236}">
              <a16:creationId xmlns:a16="http://schemas.microsoft.com/office/drawing/2014/main" id="{00000000-0008-0000-0200-00004A010000}"/>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332" name="【庁舎】&#10;有形固定資産減価償却率最大値テキスト">
          <a:extLst>
            <a:ext uri="{FF2B5EF4-FFF2-40B4-BE49-F238E27FC236}">
              <a16:creationId xmlns:a16="http://schemas.microsoft.com/office/drawing/2014/main" id="{00000000-0008-0000-0200-00004C01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334" name="【庁舎】&#10;有形固定資産減価償却率平均値テキスト">
          <a:extLst>
            <a:ext uri="{FF2B5EF4-FFF2-40B4-BE49-F238E27FC236}">
              <a16:creationId xmlns:a16="http://schemas.microsoft.com/office/drawing/2014/main" id="{00000000-0008-0000-0200-00004E010000}"/>
            </a:ext>
          </a:extLst>
        </xdr:cNvPr>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335" name="フローチャート: 判断 334">
          <a:extLst>
            <a:ext uri="{FF2B5EF4-FFF2-40B4-BE49-F238E27FC236}">
              <a16:creationId xmlns:a16="http://schemas.microsoft.com/office/drawing/2014/main" id="{00000000-0008-0000-0200-00004F010000}"/>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336" name="フローチャート: 判断 335">
          <a:extLst>
            <a:ext uri="{FF2B5EF4-FFF2-40B4-BE49-F238E27FC236}">
              <a16:creationId xmlns:a16="http://schemas.microsoft.com/office/drawing/2014/main" id="{00000000-0008-0000-0200-000050010000}"/>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112503</xdr:rowOff>
    </xdr:from>
    <xdr:ext cx="405111" cy="259045"/>
    <xdr:sp macro="" textlink="">
      <xdr:nvSpPr>
        <xdr:cNvPr id="337" name="n_1aveValue【庁舎】&#10;有形固定資産減価償却率">
          <a:extLst>
            <a:ext uri="{FF2B5EF4-FFF2-40B4-BE49-F238E27FC236}">
              <a16:creationId xmlns:a16="http://schemas.microsoft.com/office/drawing/2014/main" id="{00000000-0008-0000-0200-000051010000}"/>
            </a:ext>
          </a:extLst>
        </xdr:cNvPr>
        <xdr:cNvSpPr txBox="1"/>
      </xdr:nvSpPr>
      <xdr:spPr>
        <a:xfrm>
          <a:off x="15266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71120</xdr:rowOff>
    </xdr:from>
    <xdr:to>
      <xdr:col>76</xdr:col>
      <xdr:colOff>165100</xdr:colOff>
      <xdr:row>104</xdr:row>
      <xdr:rowOff>1270</xdr:rowOff>
    </xdr:to>
    <xdr:sp macro="" textlink="">
      <xdr:nvSpPr>
        <xdr:cNvPr id="338" name="フローチャート: 判断 337">
          <a:extLst>
            <a:ext uri="{FF2B5EF4-FFF2-40B4-BE49-F238E27FC236}">
              <a16:creationId xmlns:a16="http://schemas.microsoft.com/office/drawing/2014/main" id="{00000000-0008-0000-0200-000052010000}"/>
            </a:ext>
          </a:extLst>
        </xdr:cNvPr>
        <xdr:cNvSpPr/>
      </xdr:nvSpPr>
      <xdr:spPr>
        <a:xfrm>
          <a:off x="14541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17797</xdr:rowOff>
    </xdr:from>
    <xdr:ext cx="405111" cy="259045"/>
    <xdr:sp macro="" textlink="">
      <xdr:nvSpPr>
        <xdr:cNvPr id="339" name="n_2aveValue【庁舎】&#10;有形固定資産減価償却率">
          <a:extLst>
            <a:ext uri="{FF2B5EF4-FFF2-40B4-BE49-F238E27FC236}">
              <a16:creationId xmlns:a16="http://schemas.microsoft.com/office/drawing/2014/main" id="{00000000-0008-0000-0200-000053010000}"/>
            </a:ext>
          </a:extLst>
        </xdr:cNvPr>
        <xdr:cNvSpPr txBox="1"/>
      </xdr:nvSpPr>
      <xdr:spPr>
        <a:xfrm>
          <a:off x="14389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20501</xdr:rowOff>
    </xdr:from>
    <xdr:to>
      <xdr:col>72</xdr:col>
      <xdr:colOff>38100</xdr:colOff>
      <xdr:row>103</xdr:row>
      <xdr:rowOff>122101</xdr:rowOff>
    </xdr:to>
    <xdr:sp macro="" textlink="">
      <xdr:nvSpPr>
        <xdr:cNvPr id="340" name="フローチャート: 判断 339">
          <a:extLst>
            <a:ext uri="{FF2B5EF4-FFF2-40B4-BE49-F238E27FC236}">
              <a16:creationId xmlns:a16="http://schemas.microsoft.com/office/drawing/2014/main" id="{00000000-0008-0000-0200-000054010000}"/>
            </a:ext>
          </a:extLst>
        </xdr:cNvPr>
        <xdr:cNvSpPr/>
      </xdr:nvSpPr>
      <xdr:spPr>
        <a:xfrm>
          <a:off x="13652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138628</xdr:rowOff>
    </xdr:from>
    <xdr:ext cx="405111" cy="259045"/>
    <xdr:sp macro="" textlink="">
      <xdr:nvSpPr>
        <xdr:cNvPr id="341" name="n_3aveValue【庁舎】&#10;有形固定資産減価償却率">
          <a:extLst>
            <a:ext uri="{FF2B5EF4-FFF2-40B4-BE49-F238E27FC236}">
              <a16:creationId xmlns:a16="http://schemas.microsoft.com/office/drawing/2014/main" id="{00000000-0008-0000-0200-000055010000}"/>
            </a:ext>
          </a:extLst>
        </xdr:cNvPr>
        <xdr:cNvSpPr txBox="1"/>
      </xdr:nvSpPr>
      <xdr:spPr>
        <a:xfrm>
          <a:off x="13500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12337</xdr:rowOff>
    </xdr:from>
    <xdr:to>
      <xdr:col>76</xdr:col>
      <xdr:colOff>165100</xdr:colOff>
      <xdr:row>106</xdr:row>
      <xdr:rowOff>113937</xdr:rowOff>
    </xdr:to>
    <xdr:sp macro="" textlink="">
      <xdr:nvSpPr>
        <xdr:cNvPr id="347" name="楕円 346">
          <a:extLst>
            <a:ext uri="{FF2B5EF4-FFF2-40B4-BE49-F238E27FC236}">
              <a16:creationId xmlns:a16="http://schemas.microsoft.com/office/drawing/2014/main" id="{00000000-0008-0000-0200-00005B010000}"/>
            </a:ext>
          </a:extLst>
        </xdr:cNvPr>
        <xdr:cNvSpPr/>
      </xdr:nvSpPr>
      <xdr:spPr>
        <a:xfrm>
          <a:off x="14541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31931</xdr:rowOff>
    </xdr:from>
    <xdr:to>
      <xdr:col>72</xdr:col>
      <xdr:colOff>38100</xdr:colOff>
      <xdr:row>106</xdr:row>
      <xdr:rowOff>133531</xdr:rowOff>
    </xdr:to>
    <xdr:sp macro="" textlink="">
      <xdr:nvSpPr>
        <xdr:cNvPr id="348" name="楕円 347">
          <a:extLst>
            <a:ext uri="{FF2B5EF4-FFF2-40B4-BE49-F238E27FC236}">
              <a16:creationId xmlns:a16="http://schemas.microsoft.com/office/drawing/2014/main" id="{00000000-0008-0000-0200-00005C010000}"/>
            </a:ext>
          </a:extLst>
        </xdr:cNvPr>
        <xdr:cNvSpPr/>
      </xdr:nvSpPr>
      <xdr:spPr>
        <a:xfrm>
          <a:off x="13652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63137</xdr:rowOff>
    </xdr:from>
    <xdr:to>
      <xdr:col>76</xdr:col>
      <xdr:colOff>114300</xdr:colOff>
      <xdr:row>106</xdr:row>
      <xdr:rowOff>82731</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flipV="1">
          <a:off x="13703300" y="182368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106</xdr:row>
      <xdr:rowOff>105064</xdr:rowOff>
    </xdr:from>
    <xdr:ext cx="405111" cy="259045"/>
    <xdr:sp macro="" textlink="">
      <xdr:nvSpPr>
        <xdr:cNvPr id="350" name="n_2mainValue【庁舎】&#10;有形固定資産減価償却率">
          <a:extLst>
            <a:ext uri="{FF2B5EF4-FFF2-40B4-BE49-F238E27FC236}">
              <a16:creationId xmlns:a16="http://schemas.microsoft.com/office/drawing/2014/main" id="{00000000-0008-0000-0200-00005E010000}"/>
            </a:ext>
          </a:extLst>
        </xdr:cNvPr>
        <xdr:cNvSpPr txBox="1"/>
      </xdr:nvSpPr>
      <xdr:spPr>
        <a:xfrm>
          <a:off x="14389744" y="1827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124658</xdr:rowOff>
    </xdr:from>
    <xdr:ext cx="405111" cy="259045"/>
    <xdr:sp macro="" textlink="">
      <xdr:nvSpPr>
        <xdr:cNvPr id="351" name="n_3mainValue【庁舎】&#10;有形固定資産減価償却率">
          <a:extLst>
            <a:ext uri="{FF2B5EF4-FFF2-40B4-BE49-F238E27FC236}">
              <a16:creationId xmlns:a16="http://schemas.microsoft.com/office/drawing/2014/main" id="{00000000-0008-0000-0200-00005F010000}"/>
            </a:ext>
          </a:extLst>
        </xdr:cNvPr>
        <xdr:cNvSpPr txBox="1"/>
      </xdr:nvSpPr>
      <xdr:spPr>
        <a:xfrm>
          <a:off x="13500744"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76" name="【庁舎】&#10;一人当たり面積グラフ枠">
          <a:extLst>
            <a:ext uri="{FF2B5EF4-FFF2-40B4-BE49-F238E27FC236}">
              <a16:creationId xmlns:a16="http://schemas.microsoft.com/office/drawing/2014/main" id="{00000000-0008-0000-0200-000078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378" name="【庁舎】&#10;一人当たり面積最小値テキスト">
          <a:extLst>
            <a:ext uri="{FF2B5EF4-FFF2-40B4-BE49-F238E27FC236}">
              <a16:creationId xmlns:a16="http://schemas.microsoft.com/office/drawing/2014/main" id="{00000000-0008-0000-0200-00007A010000}"/>
            </a:ext>
          </a:extLst>
        </xdr:cNvPr>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380" name="【庁舎】&#10;一人当たり面積最大値テキスト">
          <a:extLst>
            <a:ext uri="{FF2B5EF4-FFF2-40B4-BE49-F238E27FC236}">
              <a16:creationId xmlns:a16="http://schemas.microsoft.com/office/drawing/2014/main" id="{00000000-0008-0000-0200-00007C010000}"/>
            </a:ext>
          </a:extLst>
        </xdr:cNvPr>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156663</xdr:rowOff>
    </xdr:from>
    <xdr:ext cx="469744" cy="259045"/>
    <xdr:sp macro="" textlink="">
      <xdr:nvSpPr>
        <xdr:cNvPr id="382" name="【庁舎】&#10;一人当たり面積平均値テキスト">
          <a:extLst>
            <a:ext uri="{FF2B5EF4-FFF2-40B4-BE49-F238E27FC236}">
              <a16:creationId xmlns:a16="http://schemas.microsoft.com/office/drawing/2014/main" id="{00000000-0008-0000-0200-00007E010000}"/>
            </a:ext>
          </a:extLst>
        </xdr:cNvPr>
        <xdr:cNvSpPr txBox="1"/>
      </xdr:nvSpPr>
      <xdr:spPr>
        <a:xfrm>
          <a:off x="22199600" y="18501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383" name="フローチャート: 判断 382">
          <a:extLst>
            <a:ext uri="{FF2B5EF4-FFF2-40B4-BE49-F238E27FC236}">
              <a16:creationId xmlns:a16="http://schemas.microsoft.com/office/drawing/2014/main" id="{00000000-0008-0000-0200-00007F010000}"/>
            </a:ext>
          </a:extLst>
        </xdr:cNvPr>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384" name="フローチャート: 判断 383">
          <a:extLst>
            <a:ext uri="{FF2B5EF4-FFF2-40B4-BE49-F238E27FC236}">
              <a16:creationId xmlns:a16="http://schemas.microsoft.com/office/drawing/2014/main" id="{00000000-0008-0000-0200-000080010000}"/>
            </a:ext>
          </a:extLst>
        </xdr:cNvPr>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122300</xdr:rowOff>
    </xdr:from>
    <xdr:ext cx="469744" cy="259045"/>
    <xdr:sp macro="" textlink="">
      <xdr:nvSpPr>
        <xdr:cNvPr id="385" name="n_1aveValue【庁舎】&#10;一人当たり面積">
          <a:extLst>
            <a:ext uri="{FF2B5EF4-FFF2-40B4-BE49-F238E27FC236}">
              <a16:creationId xmlns:a16="http://schemas.microsoft.com/office/drawing/2014/main" id="{00000000-0008-0000-0200-000081010000}"/>
            </a:ext>
          </a:extLst>
        </xdr:cNvPr>
        <xdr:cNvSpPr txBox="1"/>
      </xdr:nvSpPr>
      <xdr:spPr>
        <a:xfrm>
          <a:off x="21075727" y="1829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129812</xdr:rowOff>
    </xdr:from>
    <xdr:ext cx="469744" cy="259045"/>
    <xdr:sp macro="" textlink="">
      <xdr:nvSpPr>
        <xdr:cNvPr id="387" name="n_2aveValue【庁舎】&#10;一人当たり面積">
          <a:extLst>
            <a:ext uri="{FF2B5EF4-FFF2-40B4-BE49-F238E27FC236}">
              <a16:creationId xmlns:a16="http://schemas.microsoft.com/office/drawing/2014/main" id="{00000000-0008-0000-0200-000083010000}"/>
            </a:ext>
          </a:extLst>
        </xdr:cNvPr>
        <xdr:cNvSpPr txBox="1"/>
      </xdr:nvSpPr>
      <xdr:spPr>
        <a:xfrm>
          <a:off x="2019942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16582</xdr:rowOff>
    </xdr:from>
    <xdr:to>
      <xdr:col>102</xdr:col>
      <xdr:colOff>165100</xdr:colOff>
      <xdr:row>108</xdr:row>
      <xdr:rowOff>118182</xdr:rowOff>
    </xdr:to>
    <xdr:sp macro="" textlink="">
      <xdr:nvSpPr>
        <xdr:cNvPr id="388" name="フローチャート: 判断 387">
          <a:extLst>
            <a:ext uri="{FF2B5EF4-FFF2-40B4-BE49-F238E27FC236}">
              <a16:creationId xmlns:a16="http://schemas.microsoft.com/office/drawing/2014/main" id="{00000000-0008-0000-0200-000084010000}"/>
            </a:ext>
          </a:extLst>
        </xdr:cNvPr>
        <xdr:cNvSpPr/>
      </xdr:nvSpPr>
      <xdr:spPr>
        <a:xfrm>
          <a:off x="19494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134709</xdr:rowOff>
    </xdr:from>
    <xdr:ext cx="469744" cy="259045"/>
    <xdr:sp macro="" textlink="">
      <xdr:nvSpPr>
        <xdr:cNvPr id="389" name="n_3aveValue【庁舎】&#10;一人当たり面積">
          <a:extLst>
            <a:ext uri="{FF2B5EF4-FFF2-40B4-BE49-F238E27FC236}">
              <a16:creationId xmlns:a16="http://schemas.microsoft.com/office/drawing/2014/main" id="{00000000-0008-0000-0200-000085010000}"/>
            </a:ext>
          </a:extLst>
        </xdr:cNvPr>
        <xdr:cNvSpPr txBox="1"/>
      </xdr:nvSpPr>
      <xdr:spPr>
        <a:xfrm>
          <a:off x="19310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25237</xdr:rowOff>
    </xdr:from>
    <xdr:to>
      <xdr:col>107</xdr:col>
      <xdr:colOff>101600</xdr:colOff>
      <xdr:row>108</xdr:row>
      <xdr:rowOff>126837</xdr:rowOff>
    </xdr:to>
    <xdr:sp macro="" textlink="">
      <xdr:nvSpPr>
        <xdr:cNvPr id="395" name="楕円 394">
          <a:extLst>
            <a:ext uri="{FF2B5EF4-FFF2-40B4-BE49-F238E27FC236}">
              <a16:creationId xmlns:a16="http://schemas.microsoft.com/office/drawing/2014/main" id="{00000000-0008-0000-0200-00008B010000}"/>
            </a:ext>
          </a:extLst>
        </xdr:cNvPr>
        <xdr:cNvSpPr/>
      </xdr:nvSpPr>
      <xdr:spPr>
        <a:xfrm>
          <a:off x="20383500" y="1854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85162</xdr:rowOff>
    </xdr:from>
    <xdr:to>
      <xdr:col>102</xdr:col>
      <xdr:colOff>165100</xdr:colOff>
      <xdr:row>109</xdr:row>
      <xdr:rowOff>15312</xdr:rowOff>
    </xdr:to>
    <xdr:sp macro="" textlink="">
      <xdr:nvSpPr>
        <xdr:cNvPr id="396" name="楕円 395">
          <a:extLst>
            <a:ext uri="{FF2B5EF4-FFF2-40B4-BE49-F238E27FC236}">
              <a16:creationId xmlns:a16="http://schemas.microsoft.com/office/drawing/2014/main" id="{00000000-0008-0000-0200-00008C010000}"/>
            </a:ext>
          </a:extLst>
        </xdr:cNvPr>
        <xdr:cNvSpPr/>
      </xdr:nvSpPr>
      <xdr:spPr>
        <a:xfrm>
          <a:off x="19494500" y="1860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76037</xdr:rowOff>
    </xdr:from>
    <xdr:to>
      <xdr:col>107</xdr:col>
      <xdr:colOff>50800</xdr:colOff>
      <xdr:row>108</xdr:row>
      <xdr:rowOff>135962</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flipV="1">
          <a:off x="19545300" y="18592637"/>
          <a:ext cx="889000" cy="5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108</xdr:row>
      <xdr:rowOff>117964</xdr:rowOff>
    </xdr:from>
    <xdr:ext cx="469744" cy="259045"/>
    <xdr:sp macro="" textlink="">
      <xdr:nvSpPr>
        <xdr:cNvPr id="398" name="n_2mainValue【庁舎】&#10;一人当たり面積">
          <a:extLst>
            <a:ext uri="{FF2B5EF4-FFF2-40B4-BE49-F238E27FC236}">
              <a16:creationId xmlns:a16="http://schemas.microsoft.com/office/drawing/2014/main" id="{00000000-0008-0000-0200-00008E010000}"/>
            </a:ext>
          </a:extLst>
        </xdr:cNvPr>
        <xdr:cNvSpPr txBox="1"/>
      </xdr:nvSpPr>
      <xdr:spPr>
        <a:xfrm>
          <a:off x="20199427" y="1863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6439</xdr:rowOff>
    </xdr:from>
    <xdr:ext cx="469744" cy="259045"/>
    <xdr:sp macro="" textlink="">
      <xdr:nvSpPr>
        <xdr:cNvPr id="399" name="n_3mainValue【庁舎】&#10;一人当たり面積">
          <a:extLst>
            <a:ext uri="{FF2B5EF4-FFF2-40B4-BE49-F238E27FC236}">
              <a16:creationId xmlns:a16="http://schemas.microsoft.com/office/drawing/2014/main" id="{00000000-0008-0000-0200-00008F010000}"/>
            </a:ext>
          </a:extLst>
        </xdr:cNvPr>
        <xdr:cNvSpPr txBox="1"/>
      </xdr:nvSpPr>
      <xdr:spPr>
        <a:xfrm>
          <a:off x="19310427" y="18694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すべての施設で類似団体を下回っている。これは、平成２７年に庁舎、平成２９年に総合体育館を耐震改修しており、保健センターについては、平成１０年に建設したためである。今後、維持管理にかかる経費の増加に留意しつつ、引き続き、適切な施設管理に努めることとす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80F1C7CF-3240-44DC-AD9F-7A637C512635}"/>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17C93EF1-3011-4DBD-B998-2EA3FE17CD37}"/>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9F91175-AF1F-4D28-8963-89E483AF7856}"/>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8564AF3C-9385-4A56-8035-ADC102663115}"/>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北海道黒松内町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5A9FB087-C60E-430B-9F85-FA9F714A1D4C}"/>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AD31B58B-F8A1-4E13-A1D0-89BA35897C8E}"/>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AF069863-28E5-4683-A116-69D50FBED673}"/>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BDC3BE73-7EF4-4AA0-9689-AC0E51BE7B65}"/>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5937AA77-0CDA-4892-B24E-90019754DD7E}"/>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542E78B3-0F48-47BF-8B76-4689A0B54712}"/>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2,837
2,829
345.65
4,441,139
4,279,113
160,296
2,312,179
6,407,563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F2E3307E-F56E-438C-AE06-1044242D34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0C52CB4-DB08-44FE-99FA-42CE9D5879C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F45C3E5-3DAC-468B-8FCA-B1FBC27A3C2F}"/>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4E12FA1-2466-482F-9604-78AC3159EA46}"/>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5C7FE94B-4893-4D0F-AB20-7183CD21C215}"/>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293F66B-1D59-4829-B155-35E05E4141D4}"/>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DA3D5D98-60BA-4809-885E-1079575B6F25}"/>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693A44E8-328E-49E6-BB6A-1B84421F4FFE}"/>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C3C2840-2D4F-4F5E-9B79-5FB6E847234E}"/>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906C1B1F-43FD-4EB8-B06F-32B37560CB8B}"/>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A2F0653C-59B9-4BBD-82AE-48223CFDED4C}"/>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362343F-7E3C-410D-B1FF-E5CD33050F1D}"/>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F0D3D78C-6551-4CD0-A075-A4AEBC575351}"/>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6B55F43-8BD9-4FAC-B925-B317DF8C0807}"/>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1CD9D2F-A877-40C0-ABB4-CA8341E64F89}"/>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1C8BEF7-D958-4764-9A3A-334151D19582}"/>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718F7315-12AF-40F5-9276-42EE55935E6E}"/>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654EF6F-BA6C-4CEF-8CBE-52ACCF356845}"/>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25BFE871-EAB0-4D7A-B5C3-9FE9B720DC61}"/>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734B6DB-B02D-4A97-91F6-2711ABB4A302}"/>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09E918E-0861-4220-9AC4-C10EF2F207DD}"/>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57ECFB6B-DCF5-4286-95DD-CB68594A60A2}"/>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4F4774F7-8533-4236-84AD-A99885AFE434}"/>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24D6D0BA-107B-4D6A-8BF6-4150248FFD78}"/>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3629958D-02DB-4FD3-99BE-DF78227E455E}"/>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594B27A4-46AB-485D-A4B2-568F08666A92}"/>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2C570563-13FE-496F-A172-35EC9781D786}"/>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404AEA62-F0C5-48DB-903E-33F633D59EED}"/>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610C8C7-C04C-45FE-B3CC-3F267DB1DEC6}"/>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117B9AF-A383-4A05-A9C6-B1199F2ACF24}"/>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F4D3F20-3919-4D81-BD4E-FC7FB11E89E1}"/>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1ECDA5B0-D3B1-4381-9FC6-28E570243AC8}"/>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986A2411-02EA-4B2B-95E2-56C025B1C387}"/>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3E407429-780D-4E7B-91B9-0B1D0105F939}"/>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4D3FD1C-1546-42DA-BE18-7DBBACDFBD98}"/>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2C04AC57-A02D-4186-B143-1ADF4517D3E1}"/>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9FE5CBDE-2B98-4020-B049-37340032E26B}"/>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■財政力指数：０．１</a:t>
          </a:r>
          <a:r>
            <a:rPr kumimoji="1" lang="ja-JP" altLang="en-US" sz="1100" b="0" i="0" baseline="0">
              <a:solidFill>
                <a:schemeClr val="dk1"/>
              </a:solidFill>
              <a:effectLst/>
              <a:latin typeface="+mn-lt"/>
              <a:ea typeface="+mn-ea"/>
              <a:cs typeface="+mn-cs"/>
            </a:rPr>
            <a:t>４</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指数の変動は横ばいで、人口の減少、少子高齢化に加え、本町の基幹産業である農業経営も低迷するなど、財政基盤が弱く、類似団体平均である０．２１を下回っている。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事務事業等歳出の徹底的な見直しを実施するとともに、活力あるまちづくりを展開しつつ、行政の効率化に努めることにより財政の健全化を図る。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893A33C5-47E5-4345-99C5-13F572519378}"/>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BD9F77CA-181E-4B9D-87C6-76CD65E5A885}"/>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2C8BD866-E1B7-4023-9794-95F63AB5B7A2}"/>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EA0A87FE-0F14-4C70-89D2-2E253C4C66DD}"/>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466A07C7-3118-4CD9-9301-FBE5AD8864AE}"/>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B43BBC0D-6645-4E81-86D9-9739ECF9CE2F}"/>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6C3800EB-0C55-4D65-B2E8-591D41DE0FE7}"/>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88ACBDA-3C63-476F-98D3-1D62D1D4473A}"/>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846C79AA-72B7-4DB2-BA59-5C14F49FAE99}"/>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C68E4850-561C-4884-8D70-9270208338E8}"/>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9AA9DDCC-F968-4E1B-9BFA-99EAFF63EE65}"/>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31C4DFBC-AA32-452D-AC0E-A943077DF852}"/>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A7429717-EA56-4A47-A895-73C443087ED6}"/>
            </a:ext>
          </a:extLst>
        </xdr:cNvPr>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C0CBD277-8924-4FDE-BE7A-F35A877007D3}"/>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4636DD99-AC15-4DF5-BB64-B40DD9B2CF23}"/>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a:extLst>
            <a:ext uri="{FF2B5EF4-FFF2-40B4-BE49-F238E27FC236}">
              <a16:creationId xmlns:a16="http://schemas.microsoft.com/office/drawing/2014/main" id="{A34DB79E-062E-4F24-A07A-62CA71E60CED}"/>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a:extLst>
            <a:ext uri="{FF2B5EF4-FFF2-40B4-BE49-F238E27FC236}">
              <a16:creationId xmlns:a16="http://schemas.microsoft.com/office/drawing/2014/main" id="{897CAC11-B816-44F3-95DF-A5F9AD0198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29972</xdr:rowOff>
    </xdr:from>
    <xdr:to>
      <xdr:col>23</xdr:col>
      <xdr:colOff>133350</xdr:colOff>
      <xdr:row>44</xdr:row>
      <xdr:rowOff>39624</xdr:rowOff>
    </xdr:to>
    <xdr:cxnSp macro="">
      <xdr:nvCxnSpPr>
        <xdr:cNvPr id="66" name="直線コネクタ 65">
          <a:extLst>
            <a:ext uri="{FF2B5EF4-FFF2-40B4-BE49-F238E27FC236}">
              <a16:creationId xmlns:a16="http://schemas.microsoft.com/office/drawing/2014/main" id="{FC8FED32-43AF-47BB-A996-DE0A36629CF5}"/>
            </a:ext>
          </a:extLst>
        </xdr:cNvPr>
        <xdr:cNvCxnSpPr/>
      </xdr:nvCxnSpPr>
      <xdr:spPr>
        <a:xfrm flipV="1">
          <a:off x="4114800" y="757377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99585</xdr:rowOff>
    </xdr:from>
    <xdr:ext cx="762000" cy="259045"/>
    <xdr:sp macro="" textlink="">
      <xdr:nvSpPr>
        <xdr:cNvPr id="67" name="財政力平均値テキスト">
          <a:extLst>
            <a:ext uri="{FF2B5EF4-FFF2-40B4-BE49-F238E27FC236}">
              <a16:creationId xmlns:a16="http://schemas.microsoft.com/office/drawing/2014/main" id="{B0121A91-9470-4A9D-B979-69E9A71648D2}"/>
            </a:ext>
          </a:extLst>
        </xdr:cNvPr>
        <xdr:cNvSpPr txBox="1"/>
      </xdr:nvSpPr>
      <xdr:spPr>
        <a:xfrm>
          <a:off x="5041900" y="7300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a:extLst>
            <a:ext uri="{FF2B5EF4-FFF2-40B4-BE49-F238E27FC236}">
              <a16:creationId xmlns:a16="http://schemas.microsoft.com/office/drawing/2014/main" id="{2628A504-DF1E-4F91-BA90-EB8B300A522D}"/>
            </a:ext>
          </a:extLst>
        </xdr:cNvPr>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39624</xdr:rowOff>
    </xdr:from>
    <xdr:to>
      <xdr:col>19</xdr:col>
      <xdr:colOff>133350</xdr:colOff>
      <xdr:row>44</xdr:row>
      <xdr:rowOff>39624</xdr:rowOff>
    </xdr:to>
    <xdr:cxnSp macro="">
      <xdr:nvCxnSpPr>
        <xdr:cNvPr id="69" name="直線コネクタ 68">
          <a:extLst>
            <a:ext uri="{FF2B5EF4-FFF2-40B4-BE49-F238E27FC236}">
              <a16:creationId xmlns:a16="http://schemas.microsoft.com/office/drawing/2014/main" id="{214D8CAC-1BFB-41E9-9A79-B6C301B92EE8}"/>
            </a:ext>
          </a:extLst>
        </xdr:cNvPr>
        <xdr:cNvCxnSpPr/>
      </xdr:nvCxnSpPr>
      <xdr:spPr>
        <a:xfrm>
          <a:off x="3225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A4C74139-7493-4D94-84F8-4DE1E86A86E6}"/>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a:extLst>
            <a:ext uri="{FF2B5EF4-FFF2-40B4-BE49-F238E27FC236}">
              <a16:creationId xmlns:a16="http://schemas.microsoft.com/office/drawing/2014/main" id="{47CF5AAB-F3FB-4DF9-A96B-76B5F5B8817B}"/>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39624</xdr:rowOff>
    </xdr:from>
    <xdr:to>
      <xdr:col>15</xdr:col>
      <xdr:colOff>82550</xdr:colOff>
      <xdr:row>44</xdr:row>
      <xdr:rowOff>49276</xdr:rowOff>
    </xdr:to>
    <xdr:cxnSp macro="">
      <xdr:nvCxnSpPr>
        <xdr:cNvPr id="72" name="直線コネクタ 71">
          <a:extLst>
            <a:ext uri="{FF2B5EF4-FFF2-40B4-BE49-F238E27FC236}">
              <a16:creationId xmlns:a16="http://schemas.microsoft.com/office/drawing/2014/main" id="{FCA4B995-27C7-4568-8D6E-02668E4D542C}"/>
            </a:ext>
          </a:extLst>
        </xdr:cNvPr>
        <xdr:cNvCxnSpPr/>
      </xdr:nvCxnSpPr>
      <xdr:spPr>
        <a:xfrm flipV="1">
          <a:off x="2336800" y="75834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a:extLst>
            <a:ext uri="{FF2B5EF4-FFF2-40B4-BE49-F238E27FC236}">
              <a16:creationId xmlns:a16="http://schemas.microsoft.com/office/drawing/2014/main" id="{6BFAD444-60E5-4722-A794-0A0A28F359C7}"/>
            </a:ext>
          </a:extLst>
        </xdr:cNvPr>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a:extLst>
            <a:ext uri="{FF2B5EF4-FFF2-40B4-BE49-F238E27FC236}">
              <a16:creationId xmlns:a16="http://schemas.microsoft.com/office/drawing/2014/main" id="{C33F67B8-C910-4833-8653-90D5A4493F97}"/>
            </a:ext>
          </a:extLst>
        </xdr:cNvPr>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49276</xdr:rowOff>
    </xdr:from>
    <xdr:to>
      <xdr:col>11</xdr:col>
      <xdr:colOff>31750</xdr:colOff>
      <xdr:row>44</xdr:row>
      <xdr:rowOff>49276</xdr:rowOff>
    </xdr:to>
    <xdr:cxnSp macro="">
      <xdr:nvCxnSpPr>
        <xdr:cNvPr id="75" name="直線コネクタ 74">
          <a:extLst>
            <a:ext uri="{FF2B5EF4-FFF2-40B4-BE49-F238E27FC236}">
              <a16:creationId xmlns:a16="http://schemas.microsoft.com/office/drawing/2014/main" id="{65BC50D0-B83B-489D-BB20-A98EE958F5D9}"/>
            </a:ext>
          </a:extLst>
        </xdr:cNvPr>
        <xdr:cNvCxnSpPr/>
      </xdr:nvCxnSpPr>
      <xdr:spPr>
        <a:xfrm>
          <a:off x="1447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a:extLst>
            <a:ext uri="{FF2B5EF4-FFF2-40B4-BE49-F238E27FC236}">
              <a16:creationId xmlns:a16="http://schemas.microsoft.com/office/drawing/2014/main" id="{8AE7D85C-F372-4E2A-A23B-B237C823DD44}"/>
            </a:ext>
          </a:extLst>
        </xdr:cNvPr>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a:extLst>
            <a:ext uri="{FF2B5EF4-FFF2-40B4-BE49-F238E27FC236}">
              <a16:creationId xmlns:a16="http://schemas.microsoft.com/office/drawing/2014/main" id="{806D3968-EA95-4419-8320-25867C271B29}"/>
            </a:ext>
          </a:extLst>
        </xdr:cNvPr>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a:extLst>
            <a:ext uri="{FF2B5EF4-FFF2-40B4-BE49-F238E27FC236}">
              <a16:creationId xmlns:a16="http://schemas.microsoft.com/office/drawing/2014/main" id="{908285F4-A952-40B3-9E71-9BDA66FA72BC}"/>
            </a:ext>
          </a:extLst>
        </xdr:cNvPr>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a:extLst>
            <a:ext uri="{FF2B5EF4-FFF2-40B4-BE49-F238E27FC236}">
              <a16:creationId xmlns:a16="http://schemas.microsoft.com/office/drawing/2014/main" id="{6E7BF4F4-DB20-4F65-8630-02E2C010328A}"/>
            </a:ext>
          </a:extLst>
        </xdr:cNvPr>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5ED0869D-E8D8-4014-8D66-97C395AF2CDB}"/>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71633531-1254-4553-B675-C95187C5AE04}"/>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F7CDE45D-9BA4-4DCB-8BCF-12462F4FA01C}"/>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72DB10-B543-4C3A-B451-A731EB0030F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91752948-AF1D-42A6-9860-61AC20C432F9}"/>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150622</xdr:rowOff>
    </xdr:from>
    <xdr:to>
      <xdr:col>23</xdr:col>
      <xdr:colOff>184150</xdr:colOff>
      <xdr:row>44</xdr:row>
      <xdr:rowOff>80772</xdr:rowOff>
    </xdr:to>
    <xdr:sp macro="" textlink="">
      <xdr:nvSpPr>
        <xdr:cNvPr id="85" name="楕円 84">
          <a:extLst>
            <a:ext uri="{FF2B5EF4-FFF2-40B4-BE49-F238E27FC236}">
              <a16:creationId xmlns:a16="http://schemas.microsoft.com/office/drawing/2014/main" id="{9F260F7C-2E77-496B-B392-61B5D8400D48}"/>
            </a:ext>
          </a:extLst>
        </xdr:cNvPr>
        <xdr:cNvSpPr/>
      </xdr:nvSpPr>
      <xdr:spPr>
        <a:xfrm>
          <a:off x="49022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46499</xdr:rowOff>
    </xdr:from>
    <xdr:ext cx="762000" cy="259045"/>
    <xdr:sp macro="" textlink="">
      <xdr:nvSpPr>
        <xdr:cNvPr id="86" name="財政力該当値テキスト">
          <a:extLst>
            <a:ext uri="{FF2B5EF4-FFF2-40B4-BE49-F238E27FC236}">
              <a16:creationId xmlns:a16="http://schemas.microsoft.com/office/drawing/2014/main" id="{B0B6188F-E549-47EE-BA96-7C6DF089A68F}"/>
            </a:ext>
          </a:extLst>
        </xdr:cNvPr>
        <xdr:cNvSpPr txBox="1"/>
      </xdr:nvSpPr>
      <xdr:spPr>
        <a:xfrm>
          <a:off x="5041900" y="74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160274</xdr:rowOff>
    </xdr:from>
    <xdr:to>
      <xdr:col>19</xdr:col>
      <xdr:colOff>184150</xdr:colOff>
      <xdr:row>44</xdr:row>
      <xdr:rowOff>90424</xdr:rowOff>
    </xdr:to>
    <xdr:sp macro="" textlink="">
      <xdr:nvSpPr>
        <xdr:cNvPr id="87" name="楕円 86">
          <a:extLst>
            <a:ext uri="{FF2B5EF4-FFF2-40B4-BE49-F238E27FC236}">
              <a16:creationId xmlns:a16="http://schemas.microsoft.com/office/drawing/2014/main" id="{282F89BE-0795-44E7-BF81-BBB6AE1D20D6}"/>
            </a:ext>
          </a:extLst>
        </xdr:cNvPr>
        <xdr:cNvSpPr/>
      </xdr:nvSpPr>
      <xdr:spPr>
        <a:xfrm>
          <a:off x="4064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75201</xdr:rowOff>
    </xdr:from>
    <xdr:ext cx="736600" cy="259045"/>
    <xdr:sp macro="" textlink="">
      <xdr:nvSpPr>
        <xdr:cNvPr id="88" name="テキスト ボックス 87">
          <a:extLst>
            <a:ext uri="{FF2B5EF4-FFF2-40B4-BE49-F238E27FC236}">
              <a16:creationId xmlns:a16="http://schemas.microsoft.com/office/drawing/2014/main" id="{114F92ED-C692-44A5-B7A4-59AA06DCF867}"/>
            </a:ext>
          </a:extLst>
        </xdr:cNvPr>
        <xdr:cNvSpPr txBox="1"/>
      </xdr:nvSpPr>
      <xdr:spPr>
        <a:xfrm>
          <a:off x="3733800" y="761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160274</xdr:rowOff>
    </xdr:from>
    <xdr:to>
      <xdr:col>15</xdr:col>
      <xdr:colOff>133350</xdr:colOff>
      <xdr:row>44</xdr:row>
      <xdr:rowOff>90424</xdr:rowOff>
    </xdr:to>
    <xdr:sp macro="" textlink="">
      <xdr:nvSpPr>
        <xdr:cNvPr id="89" name="楕円 88">
          <a:extLst>
            <a:ext uri="{FF2B5EF4-FFF2-40B4-BE49-F238E27FC236}">
              <a16:creationId xmlns:a16="http://schemas.microsoft.com/office/drawing/2014/main" id="{74F78F05-0AFA-4ACE-ACC8-45C55568AF23}"/>
            </a:ext>
          </a:extLst>
        </xdr:cNvPr>
        <xdr:cNvSpPr/>
      </xdr:nvSpPr>
      <xdr:spPr>
        <a:xfrm>
          <a:off x="3175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75201</xdr:rowOff>
    </xdr:from>
    <xdr:ext cx="762000" cy="259045"/>
    <xdr:sp macro="" textlink="">
      <xdr:nvSpPr>
        <xdr:cNvPr id="90" name="テキスト ボックス 89">
          <a:extLst>
            <a:ext uri="{FF2B5EF4-FFF2-40B4-BE49-F238E27FC236}">
              <a16:creationId xmlns:a16="http://schemas.microsoft.com/office/drawing/2014/main" id="{59D575B8-5AEA-4354-A149-46E50DBDFB9F}"/>
            </a:ext>
          </a:extLst>
        </xdr:cNvPr>
        <xdr:cNvSpPr txBox="1"/>
      </xdr:nvSpPr>
      <xdr:spPr>
        <a:xfrm>
          <a:off x="2844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169926</xdr:rowOff>
    </xdr:from>
    <xdr:to>
      <xdr:col>11</xdr:col>
      <xdr:colOff>82550</xdr:colOff>
      <xdr:row>44</xdr:row>
      <xdr:rowOff>100076</xdr:rowOff>
    </xdr:to>
    <xdr:sp macro="" textlink="">
      <xdr:nvSpPr>
        <xdr:cNvPr id="91" name="楕円 90">
          <a:extLst>
            <a:ext uri="{FF2B5EF4-FFF2-40B4-BE49-F238E27FC236}">
              <a16:creationId xmlns:a16="http://schemas.microsoft.com/office/drawing/2014/main" id="{4BC52153-7D54-4DEB-9D5A-439653FED984}"/>
            </a:ext>
          </a:extLst>
        </xdr:cNvPr>
        <xdr:cNvSpPr/>
      </xdr:nvSpPr>
      <xdr:spPr>
        <a:xfrm>
          <a:off x="2286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84853</xdr:rowOff>
    </xdr:from>
    <xdr:ext cx="762000" cy="259045"/>
    <xdr:sp macro="" textlink="">
      <xdr:nvSpPr>
        <xdr:cNvPr id="92" name="テキスト ボックス 91">
          <a:extLst>
            <a:ext uri="{FF2B5EF4-FFF2-40B4-BE49-F238E27FC236}">
              <a16:creationId xmlns:a16="http://schemas.microsoft.com/office/drawing/2014/main" id="{8C220F4E-398E-4A49-B53D-C55DDB419069}"/>
            </a:ext>
          </a:extLst>
        </xdr:cNvPr>
        <xdr:cNvSpPr txBox="1"/>
      </xdr:nvSpPr>
      <xdr:spPr>
        <a:xfrm>
          <a:off x="1955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169926</xdr:rowOff>
    </xdr:from>
    <xdr:to>
      <xdr:col>7</xdr:col>
      <xdr:colOff>31750</xdr:colOff>
      <xdr:row>44</xdr:row>
      <xdr:rowOff>100076</xdr:rowOff>
    </xdr:to>
    <xdr:sp macro="" textlink="">
      <xdr:nvSpPr>
        <xdr:cNvPr id="93" name="楕円 92">
          <a:extLst>
            <a:ext uri="{FF2B5EF4-FFF2-40B4-BE49-F238E27FC236}">
              <a16:creationId xmlns:a16="http://schemas.microsoft.com/office/drawing/2014/main" id="{8580B26D-1720-4353-B1C0-160881E7AE85}"/>
            </a:ext>
          </a:extLst>
        </xdr:cNvPr>
        <xdr:cNvSpPr/>
      </xdr:nvSpPr>
      <xdr:spPr>
        <a:xfrm>
          <a:off x="1397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84853</xdr:rowOff>
    </xdr:from>
    <xdr:ext cx="762000" cy="259045"/>
    <xdr:sp macro="" textlink="">
      <xdr:nvSpPr>
        <xdr:cNvPr id="94" name="テキスト ボックス 93">
          <a:extLst>
            <a:ext uri="{FF2B5EF4-FFF2-40B4-BE49-F238E27FC236}">
              <a16:creationId xmlns:a16="http://schemas.microsoft.com/office/drawing/2014/main" id="{39FB7B72-765B-4D93-A5A9-FB10060C36ED}"/>
            </a:ext>
          </a:extLst>
        </xdr:cNvPr>
        <xdr:cNvSpPr txBox="1"/>
      </xdr:nvSpPr>
      <xdr:spPr>
        <a:xfrm>
          <a:off x="1066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A4096E4F-F567-4E9F-9CC8-AB79708F49C8}"/>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D1E6BB5C-67E7-4F82-9BD3-78817113C825}"/>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952B475C-2396-4AB1-997A-94B158290817}"/>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E1028168-A767-4F56-B623-AD7DA90F114C}"/>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8E0A52A7-93B6-421C-92B2-96050E349906}"/>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E4B29A9E-E93A-403B-9A15-88E5D63155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F39A2656-2C4C-48B2-B9FD-3C8D673D1F46}"/>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643F1354-4303-41B1-8ECE-B617817EA8D4}"/>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18597567-D1C4-4008-B24A-20F613C34132}"/>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B6AC6163-F260-4383-8FA7-33F2612E8096}"/>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7662F59C-B81A-47B6-A32D-ADB305811643}"/>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2FEF515-8828-4F97-8D74-ABF1CEDEFFC6}"/>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7D9418DC-5925-49FA-9FF5-21A78B29ADDB}"/>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■経常収支比率：８</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６</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指数の変動は下落傾向にあり、類似団体平均である８</a:t>
          </a:r>
          <a:r>
            <a:rPr kumimoji="1" lang="ja-JP" altLang="en-US" sz="1100" b="0" i="0" baseline="0">
              <a:solidFill>
                <a:schemeClr val="dk1"/>
              </a:solidFill>
              <a:effectLst/>
              <a:latin typeface="+mn-lt"/>
              <a:ea typeface="+mn-ea"/>
              <a:cs typeface="+mn-cs"/>
            </a:rPr>
            <a:t>８</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事務事業等歳出の徹底的な見直しを実施するとともに、全ての事務事業の優先度を厳しく点検し、優先度の低い事務事業について計画的に廃止・縮小を進め、行政の効率化に努めることにより財政の健全化を図る</a:t>
          </a:r>
          <a:r>
            <a:rPr kumimoji="1" lang="ja-JP" altLang="en-US"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C180A59D-EE25-42B7-AFE7-A44A655AE35B}"/>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EB7DA176-6FFF-47DC-9F9E-F11B730DB109}"/>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596A0D30-1DF7-4DDA-B10F-E1491BBC006E}"/>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F1A7B650-1EAE-4C40-BEF6-4E2E261D132E}"/>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A2D65693-75DD-444E-B2B7-F2052EC20CF2}"/>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72B86599-FF0C-4084-8E11-2F328F44824F}"/>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5A325BA1-BFF6-4F5C-8AF9-A62CC75F56C4}"/>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BF934907-F928-4F6E-88BA-D02FF714B83E}"/>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6B0A622D-C5A1-41EF-B0AF-A4CE98712BD8}"/>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E1A736EE-3808-4896-A3C9-F0BE23F1BA4F}"/>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4C04A11E-5D06-4654-B3C1-E90E0B480FE8}"/>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25A36485-D2D0-460D-A51B-5E90B00060B3}"/>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7F71C1CB-3AE1-4B97-89BC-EDF5E46F13FC}"/>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63442711-E619-4716-98A0-830C7E94A4D4}"/>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15D2656D-B8ED-412F-83FC-73AA04B59EA8}"/>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69CAEA79-ADBE-4A9A-B9A3-99B04E995CE6}"/>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a:extLst>
            <a:ext uri="{FF2B5EF4-FFF2-40B4-BE49-F238E27FC236}">
              <a16:creationId xmlns:a16="http://schemas.microsoft.com/office/drawing/2014/main" id="{DD61DCD9-2FCB-4D64-99AF-2A81F563A2CC}"/>
            </a:ext>
          </a:extLst>
        </xdr:cNvPr>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a:extLst>
            <a:ext uri="{FF2B5EF4-FFF2-40B4-BE49-F238E27FC236}">
              <a16:creationId xmlns:a16="http://schemas.microsoft.com/office/drawing/2014/main" id="{C611B881-AF2C-443B-93FE-3F1E1A4D6FB9}"/>
            </a:ext>
          </a:extLst>
        </xdr:cNvPr>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a:extLst>
            <a:ext uri="{FF2B5EF4-FFF2-40B4-BE49-F238E27FC236}">
              <a16:creationId xmlns:a16="http://schemas.microsoft.com/office/drawing/2014/main" id="{EEA91F1A-A64A-49C9-B975-072C3F6EF5AE}"/>
            </a:ext>
          </a:extLst>
        </xdr:cNvPr>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a:extLst>
            <a:ext uri="{FF2B5EF4-FFF2-40B4-BE49-F238E27FC236}">
              <a16:creationId xmlns:a16="http://schemas.microsoft.com/office/drawing/2014/main" id="{6BDED284-2244-4968-99AB-9FCB040F0C8F}"/>
            </a:ext>
          </a:extLst>
        </xdr:cNvPr>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a:extLst>
            <a:ext uri="{FF2B5EF4-FFF2-40B4-BE49-F238E27FC236}">
              <a16:creationId xmlns:a16="http://schemas.microsoft.com/office/drawing/2014/main" id="{5705A15C-6ACC-4D9F-8BCE-E9C8F51C6CD2}"/>
            </a:ext>
          </a:extLst>
        </xdr:cNvPr>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39899</xdr:rowOff>
    </xdr:from>
    <xdr:to>
      <xdr:col>23</xdr:col>
      <xdr:colOff>133350</xdr:colOff>
      <xdr:row>63</xdr:row>
      <xdr:rowOff>66040</xdr:rowOff>
    </xdr:to>
    <xdr:cxnSp macro="">
      <xdr:nvCxnSpPr>
        <xdr:cNvPr id="129" name="直線コネクタ 128">
          <a:extLst>
            <a:ext uri="{FF2B5EF4-FFF2-40B4-BE49-F238E27FC236}">
              <a16:creationId xmlns:a16="http://schemas.microsoft.com/office/drawing/2014/main" id="{A54F8A53-AFB0-40E9-ADE2-8A15FC7BCAD3}"/>
            </a:ext>
          </a:extLst>
        </xdr:cNvPr>
        <xdr:cNvCxnSpPr/>
      </xdr:nvCxnSpPr>
      <xdr:spPr>
        <a:xfrm>
          <a:off x="4114800" y="10841249"/>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79815</xdr:rowOff>
    </xdr:from>
    <xdr:ext cx="762000" cy="259045"/>
    <xdr:sp macro="" textlink="">
      <xdr:nvSpPr>
        <xdr:cNvPr id="130" name="財政構造の弾力性平均値テキスト">
          <a:extLst>
            <a:ext uri="{FF2B5EF4-FFF2-40B4-BE49-F238E27FC236}">
              <a16:creationId xmlns:a16="http://schemas.microsoft.com/office/drawing/2014/main" id="{BBFA2B4E-7349-4B7B-927C-ADFA638585B9}"/>
            </a:ext>
          </a:extLst>
        </xdr:cNvPr>
        <xdr:cNvSpPr txBox="1"/>
      </xdr:nvSpPr>
      <xdr:spPr>
        <a:xfrm>
          <a:off x="5041900" y="108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a:extLst>
            <a:ext uri="{FF2B5EF4-FFF2-40B4-BE49-F238E27FC236}">
              <a16:creationId xmlns:a16="http://schemas.microsoft.com/office/drawing/2014/main" id="{6FD98B7D-7279-454C-B305-F42D5FF00391}"/>
            </a:ext>
          </a:extLst>
        </xdr:cNvPr>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39899</xdr:rowOff>
    </xdr:from>
    <xdr:to>
      <xdr:col>19</xdr:col>
      <xdr:colOff>133350</xdr:colOff>
      <xdr:row>63</xdr:row>
      <xdr:rowOff>66040</xdr:rowOff>
    </xdr:to>
    <xdr:cxnSp macro="">
      <xdr:nvCxnSpPr>
        <xdr:cNvPr id="132" name="直線コネクタ 131">
          <a:extLst>
            <a:ext uri="{FF2B5EF4-FFF2-40B4-BE49-F238E27FC236}">
              <a16:creationId xmlns:a16="http://schemas.microsoft.com/office/drawing/2014/main" id="{8430AEB5-86CB-46B3-9887-6FAB5D8C08E2}"/>
            </a:ext>
          </a:extLst>
        </xdr:cNvPr>
        <xdr:cNvCxnSpPr/>
      </xdr:nvCxnSpPr>
      <xdr:spPr>
        <a:xfrm flipV="1">
          <a:off x="3225800" y="10841249"/>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a:extLst>
            <a:ext uri="{FF2B5EF4-FFF2-40B4-BE49-F238E27FC236}">
              <a16:creationId xmlns:a16="http://schemas.microsoft.com/office/drawing/2014/main" id="{CFA7EB27-D224-41B4-AFC9-12E4ED06C246}"/>
            </a:ext>
          </a:extLst>
        </xdr:cNvPr>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16633</xdr:rowOff>
    </xdr:from>
    <xdr:ext cx="736600" cy="259045"/>
    <xdr:sp macro="" textlink="">
      <xdr:nvSpPr>
        <xdr:cNvPr id="134" name="テキスト ボックス 133">
          <a:extLst>
            <a:ext uri="{FF2B5EF4-FFF2-40B4-BE49-F238E27FC236}">
              <a16:creationId xmlns:a16="http://schemas.microsoft.com/office/drawing/2014/main" id="{ADF3A532-BC19-430B-B3F7-8B1319DCC727}"/>
            </a:ext>
          </a:extLst>
        </xdr:cNvPr>
        <xdr:cNvSpPr txBox="1"/>
      </xdr:nvSpPr>
      <xdr:spPr>
        <a:xfrm>
          <a:off x="3733800" y="1098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66040</xdr:rowOff>
    </xdr:from>
    <xdr:to>
      <xdr:col>15</xdr:col>
      <xdr:colOff>82550</xdr:colOff>
      <xdr:row>63</xdr:row>
      <xdr:rowOff>96203</xdr:rowOff>
    </xdr:to>
    <xdr:cxnSp macro="">
      <xdr:nvCxnSpPr>
        <xdr:cNvPr id="135" name="直線コネクタ 134">
          <a:extLst>
            <a:ext uri="{FF2B5EF4-FFF2-40B4-BE49-F238E27FC236}">
              <a16:creationId xmlns:a16="http://schemas.microsoft.com/office/drawing/2014/main" id="{171515DE-C3F9-47D9-B7DC-A7953E654984}"/>
            </a:ext>
          </a:extLst>
        </xdr:cNvPr>
        <xdr:cNvCxnSpPr/>
      </xdr:nvCxnSpPr>
      <xdr:spPr>
        <a:xfrm flipV="1">
          <a:off x="2336800" y="1086739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a:extLst>
            <a:ext uri="{FF2B5EF4-FFF2-40B4-BE49-F238E27FC236}">
              <a16:creationId xmlns:a16="http://schemas.microsoft.com/office/drawing/2014/main" id="{C65A4B51-A092-48CF-85F9-6E3915C359F6}"/>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7" name="テキスト ボックス 136">
          <a:extLst>
            <a:ext uri="{FF2B5EF4-FFF2-40B4-BE49-F238E27FC236}">
              <a16:creationId xmlns:a16="http://schemas.microsoft.com/office/drawing/2014/main" id="{F4FED0F9-0A89-448F-913E-EC75273F8B6F}"/>
            </a:ext>
          </a:extLst>
        </xdr:cNvPr>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49954</xdr:rowOff>
    </xdr:from>
    <xdr:to>
      <xdr:col>11</xdr:col>
      <xdr:colOff>31750</xdr:colOff>
      <xdr:row>63</xdr:row>
      <xdr:rowOff>96203</xdr:rowOff>
    </xdr:to>
    <xdr:cxnSp macro="">
      <xdr:nvCxnSpPr>
        <xdr:cNvPr id="138" name="直線コネクタ 137">
          <a:extLst>
            <a:ext uri="{FF2B5EF4-FFF2-40B4-BE49-F238E27FC236}">
              <a16:creationId xmlns:a16="http://schemas.microsoft.com/office/drawing/2014/main" id="{91BB8946-CC45-443D-A92D-E7C7541BD678}"/>
            </a:ext>
          </a:extLst>
        </xdr:cNvPr>
        <xdr:cNvCxnSpPr/>
      </xdr:nvCxnSpPr>
      <xdr:spPr>
        <a:xfrm>
          <a:off x="1447800" y="10851304"/>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a:extLst>
            <a:ext uri="{FF2B5EF4-FFF2-40B4-BE49-F238E27FC236}">
              <a16:creationId xmlns:a16="http://schemas.microsoft.com/office/drawing/2014/main" id="{25C676BA-1AED-4954-AD74-AAB951920D33}"/>
            </a:ext>
          </a:extLst>
        </xdr:cNvPr>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40551</xdr:rowOff>
    </xdr:from>
    <xdr:ext cx="762000" cy="259045"/>
    <xdr:sp macro="" textlink="">
      <xdr:nvSpPr>
        <xdr:cNvPr id="140" name="テキスト ボックス 139">
          <a:extLst>
            <a:ext uri="{FF2B5EF4-FFF2-40B4-BE49-F238E27FC236}">
              <a16:creationId xmlns:a16="http://schemas.microsoft.com/office/drawing/2014/main" id="{BD42D821-8C48-43EF-9C96-8563F5357F58}"/>
            </a:ext>
          </a:extLst>
        </xdr:cNvPr>
        <xdr:cNvSpPr txBox="1"/>
      </xdr:nvSpPr>
      <xdr:spPr>
        <a:xfrm>
          <a:off x="1955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a:extLst>
            <a:ext uri="{FF2B5EF4-FFF2-40B4-BE49-F238E27FC236}">
              <a16:creationId xmlns:a16="http://schemas.microsoft.com/office/drawing/2014/main" id="{B0B58B64-0BB0-4E2F-8EC0-D52E0B3B4528}"/>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42" name="テキスト ボックス 141">
          <a:extLst>
            <a:ext uri="{FF2B5EF4-FFF2-40B4-BE49-F238E27FC236}">
              <a16:creationId xmlns:a16="http://schemas.microsoft.com/office/drawing/2014/main" id="{2100AADD-00EC-4940-A7EC-E95B58B41F78}"/>
            </a:ext>
          </a:extLst>
        </xdr:cNvPr>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5A48F066-0BAC-468E-B337-5E193D336A86}"/>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6E1E83B8-528A-4EFD-9E47-6B46921EA539}"/>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BA04C1B2-155E-438C-9B91-C7312968F772}"/>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1BD6DA09-9D5D-4ECE-A782-92CAA212DF45}"/>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C5243444-0D78-4B17-B513-4E7AEAE62102}"/>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48" name="楕円 147">
          <a:extLst>
            <a:ext uri="{FF2B5EF4-FFF2-40B4-BE49-F238E27FC236}">
              <a16:creationId xmlns:a16="http://schemas.microsoft.com/office/drawing/2014/main" id="{8459A423-C4A9-4A15-9827-3CE27E5FD24A}"/>
            </a:ext>
          </a:extLst>
        </xdr:cNvPr>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31767</xdr:rowOff>
    </xdr:from>
    <xdr:ext cx="762000" cy="259045"/>
    <xdr:sp macro="" textlink="">
      <xdr:nvSpPr>
        <xdr:cNvPr id="149" name="財政構造の弾力性該当値テキスト">
          <a:extLst>
            <a:ext uri="{FF2B5EF4-FFF2-40B4-BE49-F238E27FC236}">
              <a16:creationId xmlns:a16="http://schemas.microsoft.com/office/drawing/2014/main" id="{91882691-D770-4872-B416-649F5F003CBA}"/>
            </a:ext>
          </a:extLst>
        </xdr:cNvPr>
        <xdr:cNvSpPr txBox="1"/>
      </xdr:nvSpPr>
      <xdr:spPr>
        <a:xfrm>
          <a:off x="50419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160549</xdr:rowOff>
    </xdr:from>
    <xdr:to>
      <xdr:col>19</xdr:col>
      <xdr:colOff>184150</xdr:colOff>
      <xdr:row>63</xdr:row>
      <xdr:rowOff>90699</xdr:rowOff>
    </xdr:to>
    <xdr:sp macro="" textlink="">
      <xdr:nvSpPr>
        <xdr:cNvPr id="150" name="楕円 149">
          <a:extLst>
            <a:ext uri="{FF2B5EF4-FFF2-40B4-BE49-F238E27FC236}">
              <a16:creationId xmlns:a16="http://schemas.microsoft.com/office/drawing/2014/main" id="{B1A5B248-B66B-4E06-BF29-6984CFBD9CF6}"/>
            </a:ext>
          </a:extLst>
        </xdr:cNvPr>
        <xdr:cNvSpPr/>
      </xdr:nvSpPr>
      <xdr:spPr>
        <a:xfrm>
          <a:off x="4064000" y="107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100876</xdr:rowOff>
    </xdr:from>
    <xdr:ext cx="736600" cy="259045"/>
    <xdr:sp macro="" textlink="">
      <xdr:nvSpPr>
        <xdr:cNvPr id="151" name="テキスト ボックス 150">
          <a:extLst>
            <a:ext uri="{FF2B5EF4-FFF2-40B4-BE49-F238E27FC236}">
              <a16:creationId xmlns:a16="http://schemas.microsoft.com/office/drawing/2014/main" id="{DE483568-E862-4ECB-B80B-BF63A8DA35C1}"/>
            </a:ext>
          </a:extLst>
        </xdr:cNvPr>
        <xdr:cNvSpPr txBox="1"/>
      </xdr:nvSpPr>
      <xdr:spPr>
        <a:xfrm>
          <a:off x="3733800" y="1055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52" name="楕円 151">
          <a:extLst>
            <a:ext uri="{FF2B5EF4-FFF2-40B4-BE49-F238E27FC236}">
              <a16:creationId xmlns:a16="http://schemas.microsoft.com/office/drawing/2014/main" id="{E6EA5044-6286-479F-B0B7-2E87B55D683B}"/>
            </a:ext>
          </a:extLst>
        </xdr:cNvPr>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127017</xdr:rowOff>
    </xdr:from>
    <xdr:ext cx="762000" cy="259045"/>
    <xdr:sp macro="" textlink="">
      <xdr:nvSpPr>
        <xdr:cNvPr id="153" name="テキスト ボックス 152">
          <a:extLst>
            <a:ext uri="{FF2B5EF4-FFF2-40B4-BE49-F238E27FC236}">
              <a16:creationId xmlns:a16="http://schemas.microsoft.com/office/drawing/2014/main" id="{47BB9A40-BB5A-44D5-9856-8296B2C21187}"/>
            </a:ext>
          </a:extLst>
        </xdr:cNvPr>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45403</xdr:rowOff>
    </xdr:from>
    <xdr:to>
      <xdr:col>11</xdr:col>
      <xdr:colOff>82550</xdr:colOff>
      <xdr:row>63</xdr:row>
      <xdr:rowOff>147003</xdr:rowOff>
    </xdr:to>
    <xdr:sp macro="" textlink="">
      <xdr:nvSpPr>
        <xdr:cNvPr id="154" name="楕円 153">
          <a:extLst>
            <a:ext uri="{FF2B5EF4-FFF2-40B4-BE49-F238E27FC236}">
              <a16:creationId xmlns:a16="http://schemas.microsoft.com/office/drawing/2014/main" id="{54F5FBD6-74C6-47E1-8DEA-B4B8A3F8C105}"/>
            </a:ext>
          </a:extLst>
        </xdr:cNvPr>
        <xdr:cNvSpPr/>
      </xdr:nvSpPr>
      <xdr:spPr>
        <a:xfrm>
          <a:off x="2286000" y="108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131780</xdr:rowOff>
    </xdr:from>
    <xdr:ext cx="762000" cy="259045"/>
    <xdr:sp macro="" textlink="">
      <xdr:nvSpPr>
        <xdr:cNvPr id="155" name="テキスト ボックス 154">
          <a:extLst>
            <a:ext uri="{FF2B5EF4-FFF2-40B4-BE49-F238E27FC236}">
              <a16:creationId xmlns:a16="http://schemas.microsoft.com/office/drawing/2014/main" id="{37B20053-6953-4C45-ABB8-EED7E923D60E}"/>
            </a:ext>
          </a:extLst>
        </xdr:cNvPr>
        <xdr:cNvSpPr txBox="1"/>
      </xdr:nvSpPr>
      <xdr:spPr>
        <a:xfrm>
          <a:off x="1955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170604</xdr:rowOff>
    </xdr:from>
    <xdr:to>
      <xdr:col>7</xdr:col>
      <xdr:colOff>31750</xdr:colOff>
      <xdr:row>63</xdr:row>
      <xdr:rowOff>100754</xdr:rowOff>
    </xdr:to>
    <xdr:sp macro="" textlink="">
      <xdr:nvSpPr>
        <xdr:cNvPr id="156" name="楕円 155">
          <a:extLst>
            <a:ext uri="{FF2B5EF4-FFF2-40B4-BE49-F238E27FC236}">
              <a16:creationId xmlns:a16="http://schemas.microsoft.com/office/drawing/2014/main" id="{BA6C054E-3A9F-456D-A5E0-1B90F762CCC5}"/>
            </a:ext>
          </a:extLst>
        </xdr:cNvPr>
        <xdr:cNvSpPr/>
      </xdr:nvSpPr>
      <xdr:spPr>
        <a:xfrm>
          <a:off x="1397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110931</xdr:rowOff>
    </xdr:from>
    <xdr:ext cx="762000" cy="259045"/>
    <xdr:sp macro="" textlink="">
      <xdr:nvSpPr>
        <xdr:cNvPr id="157" name="テキスト ボックス 156">
          <a:extLst>
            <a:ext uri="{FF2B5EF4-FFF2-40B4-BE49-F238E27FC236}">
              <a16:creationId xmlns:a16="http://schemas.microsoft.com/office/drawing/2014/main" id="{7F957FD7-7AF7-4031-8060-50F3D5628705}"/>
            </a:ext>
          </a:extLst>
        </xdr:cNvPr>
        <xdr:cNvSpPr txBox="1"/>
      </xdr:nvSpPr>
      <xdr:spPr>
        <a:xfrm>
          <a:off x="1066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79AE8201-6F04-4F91-AB8F-13CEC65B9E66}"/>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5C8CE160-A206-49F5-8585-AD338F08D43A}"/>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E5E82A63-323C-4C27-84BE-98C90BA17673}"/>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[489,099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9B0893A3-A964-40E9-839E-69184042BFC1}"/>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F3B367B5-A918-4C89-A40A-083540917C46}"/>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1392D399-6E09-4771-8E04-D51B474DE217}"/>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E75EC19B-0B7E-4BF9-8E90-651AF02C6ADF}"/>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629A8FD1-54B5-47AF-9A79-2B309031769F}"/>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AC90D6FC-B2CA-4DDB-ACB2-E179D3CC41D6}"/>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3443B9BB-A9F1-4199-B402-8C3E86088D3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8A20C995-D042-42A2-B878-4726D3F51F3C}"/>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B0D037F5-CB07-435B-BEFC-170A49435E96}"/>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670A96A7-1946-4149-9129-5C777ADD977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■人口１人当たり人件費・物件費決算額：４</a:t>
          </a:r>
          <a:r>
            <a:rPr kumimoji="1" lang="ja-JP" altLang="en-US" sz="1100" b="0" i="0" baseline="0">
              <a:solidFill>
                <a:schemeClr val="dk1"/>
              </a:solidFill>
              <a:effectLst/>
              <a:latin typeface="+mn-lt"/>
              <a:ea typeface="+mn-ea"/>
              <a:cs typeface="+mn-cs"/>
            </a:rPr>
            <a:t>８９</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０９９</a:t>
          </a:r>
          <a:r>
            <a:rPr kumimoji="1" lang="ja-JP" altLang="ja-JP" sz="1100" b="0" i="0" baseline="0">
              <a:solidFill>
                <a:schemeClr val="dk1"/>
              </a:solidFill>
              <a:effectLst/>
              <a:latin typeface="+mn-lt"/>
              <a:ea typeface="+mn-ea"/>
              <a:cs typeface="+mn-cs"/>
            </a:rPr>
            <a:t>円</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類似団体平均である</a:t>
          </a:r>
          <a:r>
            <a:rPr kumimoji="1" lang="ja-JP" altLang="en-US" sz="1100" b="0" i="0" baseline="0">
              <a:solidFill>
                <a:schemeClr val="dk1"/>
              </a:solidFill>
              <a:effectLst/>
              <a:latin typeface="+mn-lt"/>
              <a:ea typeface="+mn-ea"/>
              <a:cs typeface="+mn-cs"/>
            </a:rPr>
            <a:t>４９９</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１１７</a:t>
          </a:r>
          <a:r>
            <a:rPr kumimoji="1" lang="ja-JP" altLang="ja-JP" sz="1100" b="0" i="0" baseline="0">
              <a:solidFill>
                <a:schemeClr val="dk1"/>
              </a:solidFill>
              <a:effectLst/>
              <a:latin typeface="+mn-lt"/>
              <a:ea typeface="+mn-ea"/>
              <a:cs typeface="+mn-cs"/>
            </a:rPr>
            <a:t>円と比較して若干下回っている。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昨年度と比較すると人口１人当たり人件費・物件費等決算額は高くなっている。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要因としては人口減少により１人当たりの決算額が高くなったと考えられる。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人件費・物件費については類似団体の平均を下回っているが、今後も行政の効率化に努め財政力の健全化を図る。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7C66F613-E925-4B35-887F-AAB3BC6FD051}"/>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48F3DA1B-36C7-4A5E-8916-8C05DF1F1A8C}"/>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511062D8-3853-47CD-8A2B-B21638119345}"/>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6C1A8BA2-DE76-4460-B7FC-7A8DF9D22482}"/>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936E1482-5851-4120-AD9E-D5EAF368E557}"/>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F7A2776F-3408-40FE-A4FF-5294027E6A9C}"/>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A4A8A7A5-A197-4F63-877E-47043D4BB495}"/>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29AB1063-32AB-4E9C-AC4C-2AB72B6DCFDE}"/>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C07B0D51-730E-470D-8E65-062236DE105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2C318D9C-C27D-4F28-A817-C2C6E522F58E}"/>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4191582D-9CFB-408E-8AD3-D0C4B9D430CB}"/>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A5CBB762-E7EA-4AC2-A811-52FB8AAD8648}"/>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D9AC0334-F16A-4920-8C3C-FD5AFA3D9C4F}"/>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5FFD1A5F-4DB8-40A2-BD14-D97FBAC0A44C}"/>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44C432D5-A95E-421A-B045-2D1853F10CC3}"/>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16975245-040F-4532-B215-ECC23C3FFB9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8257B58-754B-4933-A0B9-6BA6090CA2FB}"/>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a:extLst>
            <a:ext uri="{FF2B5EF4-FFF2-40B4-BE49-F238E27FC236}">
              <a16:creationId xmlns:a16="http://schemas.microsoft.com/office/drawing/2014/main" id="{550988BD-451B-4BB7-BADD-E6A2234E994B}"/>
            </a:ext>
          </a:extLst>
        </xdr:cNvPr>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a:extLst>
            <a:ext uri="{FF2B5EF4-FFF2-40B4-BE49-F238E27FC236}">
              <a16:creationId xmlns:a16="http://schemas.microsoft.com/office/drawing/2014/main" id="{9D5F7433-609D-440D-85EA-B5152D757EB2}"/>
            </a:ext>
          </a:extLst>
        </xdr:cNvPr>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a:extLst>
            <a:ext uri="{FF2B5EF4-FFF2-40B4-BE49-F238E27FC236}">
              <a16:creationId xmlns:a16="http://schemas.microsoft.com/office/drawing/2014/main" id="{63EA5535-6B5C-470C-A6B0-92FF2B725C60}"/>
            </a:ext>
          </a:extLst>
        </xdr:cNvPr>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a:extLst>
            <a:ext uri="{FF2B5EF4-FFF2-40B4-BE49-F238E27FC236}">
              <a16:creationId xmlns:a16="http://schemas.microsoft.com/office/drawing/2014/main" id="{CE9A0D41-5106-4BC6-B23D-2CE04BEE726D}"/>
            </a:ext>
          </a:extLst>
        </xdr:cNvPr>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a:extLst>
            <a:ext uri="{FF2B5EF4-FFF2-40B4-BE49-F238E27FC236}">
              <a16:creationId xmlns:a16="http://schemas.microsoft.com/office/drawing/2014/main" id="{62F76FB2-DD64-4134-A59B-2F58A4E67200}"/>
            </a:ext>
          </a:extLst>
        </xdr:cNvPr>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15794</xdr:rowOff>
    </xdr:from>
    <xdr:to>
      <xdr:col>23</xdr:col>
      <xdr:colOff>133350</xdr:colOff>
      <xdr:row>81</xdr:row>
      <xdr:rowOff>24364</xdr:rowOff>
    </xdr:to>
    <xdr:cxnSp macro="">
      <xdr:nvCxnSpPr>
        <xdr:cNvPr id="193" name="直線コネクタ 192">
          <a:extLst>
            <a:ext uri="{FF2B5EF4-FFF2-40B4-BE49-F238E27FC236}">
              <a16:creationId xmlns:a16="http://schemas.microsoft.com/office/drawing/2014/main" id="{D6FDA68B-E882-4FCA-8F23-EEEBBAB4A9F6}"/>
            </a:ext>
          </a:extLst>
        </xdr:cNvPr>
        <xdr:cNvCxnSpPr/>
      </xdr:nvCxnSpPr>
      <xdr:spPr>
        <a:xfrm>
          <a:off x="4114800" y="13903244"/>
          <a:ext cx="838200" cy="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9141</xdr:rowOff>
    </xdr:from>
    <xdr:ext cx="762000" cy="259045"/>
    <xdr:sp macro="" textlink="">
      <xdr:nvSpPr>
        <xdr:cNvPr id="194" name="人件費・物件費等の状況平均値テキスト">
          <a:extLst>
            <a:ext uri="{FF2B5EF4-FFF2-40B4-BE49-F238E27FC236}">
              <a16:creationId xmlns:a16="http://schemas.microsoft.com/office/drawing/2014/main" id="{F69166C8-2BBA-4660-AF3C-AED8FD4A5577}"/>
            </a:ext>
          </a:extLst>
        </xdr:cNvPr>
        <xdr:cNvSpPr txBox="1"/>
      </xdr:nvSpPr>
      <xdr:spPr>
        <a:xfrm>
          <a:off x="5041900" y="13896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a:extLst>
            <a:ext uri="{FF2B5EF4-FFF2-40B4-BE49-F238E27FC236}">
              <a16:creationId xmlns:a16="http://schemas.microsoft.com/office/drawing/2014/main" id="{C5AB7F13-AE5C-43B2-BD4C-127688169322}"/>
            </a:ext>
          </a:extLst>
        </xdr:cNvPr>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8398</xdr:rowOff>
    </xdr:from>
    <xdr:to>
      <xdr:col>19</xdr:col>
      <xdr:colOff>133350</xdr:colOff>
      <xdr:row>81</xdr:row>
      <xdr:rowOff>15794</xdr:rowOff>
    </xdr:to>
    <xdr:cxnSp macro="">
      <xdr:nvCxnSpPr>
        <xdr:cNvPr id="196" name="直線コネクタ 195">
          <a:extLst>
            <a:ext uri="{FF2B5EF4-FFF2-40B4-BE49-F238E27FC236}">
              <a16:creationId xmlns:a16="http://schemas.microsoft.com/office/drawing/2014/main" id="{83161197-11A3-4740-B773-366B4ADBC914}"/>
            </a:ext>
          </a:extLst>
        </xdr:cNvPr>
        <xdr:cNvCxnSpPr/>
      </xdr:nvCxnSpPr>
      <xdr:spPr>
        <a:xfrm>
          <a:off x="3225800" y="13895848"/>
          <a:ext cx="889000" cy="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a:extLst>
            <a:ext uri="{FF2B5EF4-FFF2-40B4-BE49-F238E27FC236}">
              <a16:creationId xmlns:a16="http://schemas.microsoft.com/office/drawing/2014/main" id="{01D2A197-6B9A-4148-8BC8-EB7FD16EBF0C}"/>
            </a:ext>
          </a:extLst>
        </xdr:cNvPr>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65140</xdr:rowOff>
    </xdr:from>
    <xdr:ext cx="736600" cy="259045"/>
    <xdr:sp macro="" textlink="">
      <xdr:nvSpPr>
        <xdr:cNvPr id="198" name="テキスト ボックス 197">
          <a:extLst>
            <a:ext uri="{FF2B5EF4-FFF2-40B4-BE49-F238E27FC236}">
              <a16:creationId xmlns:a16="http://schemas.microsoft.com/office/drawing/2014/main" id="{171652A3-FF85-43AA-A979-A4F3BEB195FE}"/>
            </a:ext>
          </a:extLst>
        </xdr:cNvPr>
        <xdr:cNvSpPr txBox="1"/>
      </xdr:nvSpPr>
      <xdr:spPr>
        <a:xfrm>
          <a:off x="3733800" y="1395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519</xdr:rowOff>
    </xdr:from>
    <xdr:to>
      <xdr:col>15</xdr:col>
      <xdr:colOff>82550</xdr:colOff>
      <xdr:row>81</xdr:row>
      <xdr:rowOff>8398</xdr:rowOff>
    </xdr:to>
    <xdr:cxnSp macro="">
      <xdr:nvCxnSpPr>
        <xdr:cNvPr id="199" name="直線コネクタ 198">
          <a:extLst>
            <a:ext uri="{FF2B5EF4-FFF2-40B4-BE49-F238E27FC236}">
              <a16:creationId xmlns:a16="http://schemas.microsoft.com/office/drawing/2014/main" id="{A888C5EB-71D3-4749-9C06-89D9D6F952BB}"/>
            </a:ext>
          </a:extLst>
        </xdr:cNvPr>
        <xdr:cNvCxnSpPr/>
      </xdr:nvCxnSpPr>
      <xdr:spPr>
        <a:xfrm>
          <a:off x="2336800" y="13887969"/>
          <a:ext cx="889000" cy="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a:extLst>
            <a:ext uri="{FF2B5EF4-FFF2-40B4-BE49-F238E27FC236}">
              <a16:creationId xmlns:a16="http://schemas.microsoft.com/office/drawing/2014/main" id="{5508CAF0-DE2C-4607-A575-6B700937EC9A}"/>
            </a:ext>
          </a:extLst>
        </xdr:cNvPr>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61286</xdr:rowOff>
    </xdr:from>
    <xdr:ext cx="762000" cy="259045"/>
    <xdr:sp macro="" textlink="">
      <xdr:nvSpPr>
        <xdr:cNvPr id="201" name="テキスト ボックス 200">
          <a:extLst>
            <a:ext uri="{FF2B5EF4-FFF2-40B4-BE49-F238E27FC236}">
              <a16:creationId xmlns:a16="http://schemas.microsoft.com/office/drawing/2014/main" id="{D029E54C-9A50-4D48-9F46-F8F59E37103E}"/>
            </a:ext>
          </a:extLst>
        </xdr:cNvPr>
        <xdr:cNvSpPr txBox="1"/>
      </xdr:nvSpPr>
      <xdr:spPr>
        <a:xfrm>
          <a:off x="2844800" y="1394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164795</xdr:rowOff>
    </xdr:from>
    <xdr:to>
      <xdr:col>11</xdr:col>
      <xdr:colOff>31750</xdr:colOff>
      <xdr:row>81</xdr:row>
      <xdr:rowOff>519</xdr:rowOff>
    </xdr:to>
    <xdr:cxnSp macro="">
      <xdr:nvCxnSpPr>
        <xdr:cNvPr id="202" name="直線コネクタ 201">
          <a:extLst>
            <a:ext uri="{FF2B5EF4-FFF2-40B4-BE49-F238E27FC236}">
              <a16:creationId xmlns:a16="http://schemas.microsoft.com/office/drawing/2014/main" id="{34F6C356-6C25-42C6-AB4A-2361291C9591}"/>
            </a:ext>
          </a:extLst>
        </xdr:cNvPr>
        <xdr:cNvCxnSpPr/>
      </xdr:nvCxnSpPr>
      <xdr:spPr>
        <a:xfrm>
          <a:off x="1447800" y="13880795"/>
          <a:ext cx="889000" cy="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a:extLst>
            <a:ext uri="{FF2B5EF4-FFF2-40B4-BE49-F238E27FC236}">
              <a16:creationId xmlns:a16="http://schemas.microsoft.com/office/drawing/2014/main" id="{5A4ECD91-BFCA-4E67-8AD3-B35C33274593}"/>
            </a:ext>
          </a:extLst>
        </xdr:cNvPr>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62186</xdr:rowOff>
    </xdr:from>
    <xdr:ext cx="762000" cy="259045"/>
    <xdr:sp macro="" textlink="">
      <xdr:nvSpPr>
        <xdr:cNvPr id="204" name="テキスト ボックス 203">
          <a:extLst>
            <a:ext uri="{FF2B5EF4-FFF2-40B4-BE49-F238E27FC236}">
              <a16:creationId xmlns:a16="http://schemas.microsoft.com/office/drawing/2014/main" id="{27F10D6C-FD38-4689-B272-F5F129BCDD90}"/>
            </a:ext>
          </a:extLst>
        </xdr:cNvPr>
        <xdr:cNvSpPr txBox="1"/>
      </xdr:nvSpPr>
      <xdr:spPr>
        <a:xfrm>
          <a:off x="1955800" y="1394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a:extLst>
            <a:ext uri="{FF2B5EF4-FFF2-40B4-BE49-F238E27FC236}">
              <a16:creationId xmlns:a16="http://schemas.microsoft.com/office/drawing/2014/main" id="{5118D026-FDAA-4848-A11F-5A2215FE1233}"/>
            </a:ext>
          </a:extLst>
        </xdr:cNvPr>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29010</xdr:rowOff>
    </xdr:from>
    <xdr:ext cx="762000" cy="259045"/>
    <xdr:sp macro="" textlink="">
      <xdr:nvSpPr>
        <xdr:cNvPr id="206" name="テキスト ボックス 205">
          <a:extLst>
            <a:ext uri="{FF2B5EF4-FFF2-40B4-BE49-F238E27FC236}">
              <a16:creationId xmlns:a16="http://schemas.microsoft.com/office/drawing/2014/main" id="{0F7F667C-9799-4AFC-BF7E-1AD8DD6B2E3F}"/>
            </a:ext>
          </a:extLst>
        </xdr:cNvPr>
        <xdr:cNvSpPr txBox="1"/>
      </xdr:nvSpPr>
      <xdr:spPr>
        <a:xfrm>
          <a:off x="1066800" y="1391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6A9EBF48-C959-4A60-8AE4-ADC3EB943304}"/>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9F34C757-ACA9-45F1-8921-34D5E248C40A}"/>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ABE702D9-059F-43B7-8E45-96F8D95C8CE8}"/>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FA82CEBC-1B84-424B-8575-8525BEA823D6}"/>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2AC7EAD4-C9CD-4B0C-9DA1-5C35FC09107F}"/>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145014</xdr:rowOff>
    </xdr:from>
    <xdr:to>
      <xdr:col>23</xdr:col>
      <xdr:colOff>184150</xdr:colOff>
      <xdr:row>81</xdr:row>
      <xdr:rowOff>75164</xdr:rowOff>
    </xdr:to>
    <xdr:sp macro="" textlink="">
      <xdr:nvSpPr>
        <xdr:cNvPr id="212" name="楕円 211">
          <a:extLst>
            <a:ext uri="{FF2B5EF4-FFF2-40B4-BE49-F238E27FC236}">
              <a16:creationId xmlns:a16="http://schemas.microsoft.com/office/drawing/2014/main" id="{56BB09CE-91D6-4320-964D-6D6346152F0B}"/>
            </a:ext>
          </a:extLst>
        </xdr:cNvPr>
        <xdr:cNvSpPr/>
      </xdr:nvSpPr>
      <xdr:spPr>
        <a:xfrm>
          <a:off x="4902200" y="1386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66291</xdr:rowOff>
    </xdr:from>
    <xdr:ext cx="762000" cy="259045"/>
    <xdr:sp macro="" textlink="">
      <xdr:nvSpPr>
        <xdr:cNvPr id="213" name="人件費・物件費等の状況該当値テキスト">
          <a:extLst>
            <a:ext uri="{FF2B5EF4-FFF2-40B4-BE49-F238E27FC236}">
              <a16:creationId xmlns:a16="http://schemas.microsoft.com/office/drawing/2014/main" id="{F11AF263-38E5-45B4-821E-96F0589B7068}"/>
            </a:ext>
          </a:extLst>
        </xdr:cNvPr>
        <xdr:cNvSpPr txBox="1"/>
      </xdr:nvSpPr>
      <xdr:spPr>
        <a:xfrm>
          <a:off x="5041900" y="1378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136444</xdr:rowOff>
    </xdr:from>
    <xdr:to>
      <xdr:col>19</xdr:col>
      <xdr:colOff>184150</xdr:colOff>
      <xdr:row>81</xdr:row>
      <xdr:rowOff>66594</xdr:rowOff>
    </xdr:to>
    <xdr:sp macro="" textlink="">
      <xdr:nvSpPr>
        <xdr:cNvPr id="214" name="楕円 213">
          <a:extLst>
            <a:ext uri="{FF2B5EF4-FFF2-40B4-BE49-F238E27FC236}">
              <a16:creationId xmlns:a16="http://schemas.microsoft.com/office/drawing/2014/main" id="{71D5342E-9F3E-49C9-97EA-374CCCA05183}"/>
            </a:ext>
          </a:extLst>
        </xdr:cNvPr>
        <xdr:cNvSpPr/>
      </xdr:nvSpPr>
      <xdr:spPr>
        <a:xfrm>
          <a:off x="4064000" y="138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76771</xdr:rowOff>
    </xdr:from>
    <xdr:ext cx="736600" cy="259045"/>
    <xdr:sp macro="" textlink="">
      <xdr:nvSpPr>
        <xdr:cNvPr id="215" name="テキスト ボックス 214">
          <a:extLst>
            <a:ext uri="{FF2B5EF4-FFF2-40B4-BE49-F238E27FC236}">
              <a16:creationId xmlns:a16="http://schemas.microsoft.com/office/drawing/2014/main" id="{D135385D-9697-4CB6-95E2-CBD1E23CBACF}"/>
            </a:ext>
          </a:extLst>
        </xdr:cNvPr>
        <xdr:cNvSpPr txBox="1"/>
      </xdr:nvSpPr>
      <xdr:spPr>
        <a:xfrm>
          <a:off x="3733800" y="13621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129048</xdr:rowOff>
    </xdr:from>
    <xdr:to>
      <xdr:col>15</xdr:col>
      <xdr:colOff>133350</xdr:colOff>
      <xdr:row>81</xdr:row>
      <xdr:rowOff>59198</xdr:rowOff>
    </xdr:to>
    <xdr:sp macro="" textlink="">
      <xdr:nvSpPr>
        <xdr:cNvPr id="216" name="楕円 215">
          <a:extLst>
            <a:ext uri="{FF2B5EF4-FFF2-40B4-BE49-F238E27FC236}">
              <a16:creationId xmlns:a16="http://schemas.microsoft.com/office/drawing/2014/main" id="{98EAD090-1DAB-479B-B8E4-21BF7460D6F1}"/>
            </a:ext>
          </a:extLst>
        </xdr:cNvPr>
        <xdr:cNvSpPr/>
      </xdr:nvSpPr>
      <xdr:spPr>
        <a:xfrm>
          <a:off x="3175000" y="138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69375</xdr:rowOff>
    </xdr:from>
    <xdr:ext cx="762000" cy="259045"/>
    <xdr:sp macro="" textlink="">
      <xdr:nvSpPr>
        <xdr:cNvPr id="217" name="テキスト ボックス 216">
          <a:extLst>
            <a:ext uri="{FF2B5EF4-FFF2-40B4-BE49-F238E27FC236}">
              <a16:creationId xmlns:a16="http://schemas.microsoft.com/office/drawing/2014/main" id="{4A9C5AFF-495A-41A1-8E8A-3C5A52051F6A}"/>
            </a:ext>
          </a:extLst>
        </xdr:cNvPr>
        <xdr:cNvSpPr txBox="1"/>
      </xdr:nvSpPr>
      <xdr:spPr>
        <a:xfrm>
          <a:off x="2844800" y="1361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121169</xdr:rowOff>
    </xdr:from>
    <xdr:to>
      <xdr:col>11</xdr:col>
      <xdr:colOff>82550</xdr:colOff>
      <xdr:row>81</xdr:row>
      <xdr:rowOff>51319</xdr:rowOff>
    </xdr:to>
    <xdr:sp macro="" textlink="">
      <xdr:nvSpPr>
        <xdr:cNvPr id="218" name="楕円 217">
          <a:extLst>
            <a:ext uri="{FF2B5EF4-FFF2-40B4-BE49-F238E27FC236}">
              <a16:creationId xmlns:a16="http://schemas.microsoft.com/office/drawing/2014/main" id="{DF10D5B3-3B98-48CE-ADF4-1DEF3872A23F}"/>
            </a:ext>
          </a:extLst>
        </xdr:cNvPr>
        <xdr:cNvSpPr/>
      </xdr:nvSpPr>
      <xdr:spPr>
        <a:xfrm>
          <a:off x="2286000" y="1383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61496</xdr:rowOff>
    </xdr:from>
    <xdr:ext cx="762000" cy="259045"/>
    <xdr:sp macro="" textlink="">
      <xdr:nvSpPr>
        <xdr:cNvPr id="219" name="テキスト ボックス 218">
          <a:extLst>
            <a:ext uri="{FF2B5EF4-FFF2-40B4-BE49-F238E27FC236}">
              <a16:creationId xmlns:a16="http://schemas.microsoft.com/office/drawing/2014/main" id="{E4CEB0DF-6556-425E-B6A0-9BDFFD4AB9CB}"/>
            </a:ext>
          </a:extLst>
        </xdr:cNvPr>
        <xdr:cNvSpPr txBox="1"/>
      </xdr:nvSpPr>
      <xdr:spPr>
        <a:xfrm>
          <a:off x="1955800" y="1360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113995</xdr:rowOff>
    </xdr:from>
    <xdr:to>
      <xdr:col>7</xdr:col>
      <xdr:colOff>31750</xdr:colOff>
      <xdr:row>81</xdr:row>
      <xdr:rowOff>44145</xdr:rowOff>
    </xdr:to>
    <xdr:sp macro="" textlink="">
      <xdr:nvSpPr>
        <xdr:cNvPr id="220" name="楕円 219">
          <a:extLst>
            <a:ext uri="{FF2B5EF4-FFF2-40B4-BE49-F238E27FC236}">
              <a16:creationId xmlns:a16="http://schemas.microsoft.com/office/drawing/2014/main" id="{DFE421EC-E011-4139-A36E-EC9EEF42FE27}"/>
            </a:ext>
          </a:extLst>
        </xdr:cNvPr>
        <xdr:cNvSpPr/>
      </xdr:nvSpPr>
      <xdr:spPr>
        <a:xfrm>
          <a:off x="1397000" y="138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54322</xdr:rowOff>
    </xdr:from>
    <xdr:ext cx="762000" cy="259045"/>
    <xdr:sp macro="" textlink="">
      <xdr:nvSpPr>
        <xdr:cNvPr id="221" name="テキスト ボックス 220">
          <a:extLst>
            <a:ext uri="{FF2B5EF4-FFF2-40B4-BE49-F238E27FC236}">
              <a16:creationId xmlns:a16="http://schemas.microsoft.com/office/drawing/2014/main" id="{E889AB79-7104-4854-8F43-047C74922083}"/>
            </a:ext>
          </a:extLst>
        </xdr:cNvPr>
        <xdr:cNvSpPr txBox="1"/>
      </xdr:nvSpPr>
      <xdr:spPr>
        <a:xfrm>
          <a:off x="1066800" y="1359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5574C4B1-3AAD-4649-9AAE-7E933FB93E73}"/>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9B28B3EF-8C2F-42D4-A61F-69CD73CA2B0F}"/>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8A24586C-A048-488B-BF04-EA21077589C7}"/>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793D1640-CE64-42A5-8B4D-28D67A890DE8}"/>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BD1A199D-71EB-4AA5-923F-7CAF082984DC}"/>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79A83E70-98F7-4390-8C39-7BE46A19CC4A}"/>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79152A1A-71DC-4569-B6A1-0E172C42DBE5}"/>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A23E059C-0509-47BC-81BA-4159988EE302}"/>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1A2C6465-091D-43F0-A983-E9240C7C1D0D}"/>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6A82421A-07C4-4247-B90A-F0B3388A49AE}"/>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E0BBAA4C-4197-4BAC-A167-252C2EC1001C}"/>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C6FC7D02-326D-4F5A-AFC0-7A94D2068B9A}"/>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634426B2-D42D-4DC3-AADA-131E13BFF695}"/>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ここ３年間は指数の変動はほぼ横ばいで推移している。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東日本大震災復興財源のための国家公務員給与の減額に応じ、本町でも平成２５年７月から４．８～５％の削減を行っていたが、平成２６年３月で独自削減終了したことにより類似団体平均</a:t>
          </a:r>
          <a:r>
            <a:rPr kumimoji="1" lang="ja-JP" altLang="en-US" sz="1100" b="0" i="0" baseline="0">
              <a:solidFill>
                <a:schemeClr val="dk1"/>
              </a:solidFill>
              <a:effectLst/>
              <a:latin typeface="+mn-lt"/>
              <a:ea typeface="+mn-ea"/>
              <a:cs typeface="+mn-cs"/>
            </a:rPr>
            <a:t>９３</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７</a:t>
          </a:r>
          <a:r>
            <a:rPr kumimoji="1" lang="ja-JP" altLang="ja-JP" sz="1100" b="0" i="0" baseline="0">
              <a:solidFill>
                <a:schemeClr val="dk1"/>
              </a:solidFill>
              <a:effectLst/>
              <a:latin typeface="+mn-lt"/>
              <a:ea typeface="+mn-ea"/>
              <a:cs typeface="+mn-cs"/>
            </a:rPr>
            <a:t>％を</a:t>
          </a:r>
          <a:r>
            <a:rPr kumimoji="1" lang="ja-JP" altLang="en-US" sz="1100" b="0" i="0" baseline="0">
              <a:solidFill>
                <a:schemeClr val="dk1"/>
              </a:solidFill>
              <a:effectLst/>
              <a:latin typeface="+mn-lt"/>
              <a:ea typeface="+mn-ea"/>
              <a:cs typeface="+mn-cs"/>
            </a:rPr>
            <a:t>わずかながら</a:t>
          </a:r>
          <a:r>
            <a:rPr kumimoji="1" lang="ja-JP" altLang="ja-JP" sz="1100" b="0" i="0" baseline="0">
              <a:solidFill>
                <a:schemeClr val="dk1"/>
              </a:solidFill>
              <a:effectLst/>
              <a:latin typeface="+mn-lt"/>
              <a:ea typeface="+mn-ea"/>
              <a:cs typeface="+mn-cs"/>
            </a:rPr>
            <a:t>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今後将来に渡って類似団体平均を大きく上回ることがないよう、効率的な組織機構の検討と併せて給与制度の改善を図っていく。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5191D9B1-1BC8-438B-B061-64B252CAC123}"/>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1853721E-09DC-4C6B-BEB7-6E5E8E0475F1}"/>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6E6BFD74-6BB3-4C44-9E0D-480B605A0E81}"/>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99167C72-6E39-4F43-AC8E-618FA95174E8}"/>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A95CC485-5DF6-4F34-8DE8-91653E71280B}"/>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93B3F22D-72A3-4187-9F1D-84BE700FD8A4}"/>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616122A3-9E93-4498-801C-CED8A31C3C0D}"/>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FDA891F6-6ABD-4E69-90E9-CCDF27426818}"/>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34A6D1F2-4615-48C4-848D-54C0BC4C0C77}"/>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666FD3BE-279D-42E3-BBCB-7D388793C40C}"/>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9E89C9C7-A568-4BAB-AA2E-1B0AAB00252B}"/>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a:extLst>
            <a:ext uri="{FF2B5EF4-FFF2-40B4-BE49-F238E27FC236}">
              <a16:creationId xmlns:a16="http://schemas.microsoft.com/office/drawing/2014/main" id="{11A27ECA-A7F3-4819-9480-E6FE7DC5D839}"/>
            </a:ext>
          </a:extLst>
        </xdr:cNvPr>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a:extLst>
            <a:ext uri="{FF2B5EF4-FFF2-40B4-BE49-F238E27FC236}">
              <a16:creationId xmlns:a16="http://schemas.microsoft.com/office/drawing/2014/main" id="{2994DA34-D4D2-4580-8946-FA5A8D8C6B72}"/>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a:extLst>
            <a:ext uri="{FF2B5EF4-FFF2-40B4-BE49-F238E27FC236}">
              <a16:creationId xmlns:a16="http://schemas.microsoft.com/office/drawing/2014/main" id="{29A4D405-8AD9-484F-8AC1-ED13CD74FA93}"/>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4B4E4BE5-2FCA-4713-9987-017B18E09E52}"/>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CA510F6C-7E30-4AC2-B636-97EC5722B686}"/>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95568</xdr:rowOff>
    </xdr:from>
    <xdr:to>
      <xdr:col>81</xdr:col>
      <xdr:colOff>44450</xdr:colOff>
      <xdr:row>86</xdr:row>
      <xdr:rowOff>113664</xdr:rowOff>
    </xdr:to>
    <xdr:cxnSp macro="">
      <xdr:nvCxnSpPr>
        <xdr:cNvPr id="251" name="直線コネクタ 250">
          <a:extLst>
            <a:ext uri="{FF2B5EF4-FFF2-40B4-BE49-F238E27FC236}">
              <a16:creationId xmlns:a16="http://schemas.microsoft.com/office/drawing/2014/main" id="{33E9E72E-4799-4990-B51E-37CE5F8D2D09}"/>
            </a:ext>
          </a:extLst>
        </xdr:cNvPr>
        <xdr:cNvCxnSpPr/>
      </xdr:nvCxnSpPr>
      <xdr:spPr>
        <a:xfrm flipV="1">
          <a:off x="16179800" y="14840268"/>
          <a:ext cx="8382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49229</xdr:rowOff>
    </xdr:from>
    <xdr:ext cx="762000" cy="259045"/>
    <xdr:sp macro="" textlink="">
      <xdr:nvSpPr>
        <xdr:cNvPr id="252" name="給与水準   （国との比較）平均値テキスト">
          <a:extLst>
            <a:ext uri="{FF2B5EF4-FFF2-40B4-BE49-F238E27FC236}">
              <a16:creationId xmlns:a16="http://schemas.microsoft.com/office/drawing/2014/main" id="{87C14694-5C39-4BA6-9A92-CE56F29F8DA8}"/>
            </a:ext>
          </a:extLst>
        </xdr:cNvPr>
        <xdr:cNvSpPr txBox="1"/>
      </xdr:nvSpPr>
      <xdr:spPr>
        <a:xfrm>
          <a:off x="17106900" y="1462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a:extLst>
            <a:ext uri="{FF2B5EF4-FFF2-40B4-BE49-F238E27FC236}">
              <a16:creationId xmlns:a16="http://schemas.microsoft.com/office/drawing/2014/main" id="{23D723DD-F35D-432A-9F6A-8FE4607A1086}"/>
            </a:ext>
          </a:extLst>
        </xdr:cNvPr>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113664</xdr:rowOff>
    </xdr:from>
    <xdr:to>
      <xdr:col>77</xdr:col>
      <xdr:colOff>44450</xdr:colOff>
      <xdr:row>87</xdr:row>
      <xdr:rowOff>26670</xdr:rowOff>
    </xdr:to>
    <xdr:cxnSp macro="">
      <xdr:nvCxnSpPr>
        <xdr:cNvPr id="254" name="直線コネクタ 253">
          <a:extLst>
            <a:ext uri="{FF2B5EF4-FFF2-40B4-BE49-F238E27FC236}">
              <a16:creationId xmlns:a16="http://schemas.microsoft.com/office/drawing/2014/main" id="{EAE31D8E-C86E-4A78-811C-09C9734C53FD}"/>
            </a:ext>
          </a:extLst>
        </xdr:cNvPr>
        <xdr:cNvCxnSpPr/>
      </xdr:nvCxnSpPr>
      <xdr:spPr>
        <a:xfrm flipV="1">
          <a:off x="15290800" y="14858364"/>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a:extLst>
            <a:ext uri="{FF2B5EF4-FFF2-40B4-BE49-F238E27FC236}">
              <a16:creationId xmlns:a16="http://schemas.microsoft.com/office/drawing/2014/main" id="{6D7A9DEC-FB6F-47FC-BDB1-11DD16E1744B}"/>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6" name="テキスト ボックス 255">
          <a:extLst>
            <a:ext uri="{FF2B5EF4-FFF2-40B4-BE49-F238E27FC236}">
              <a16:creationId xmlns:a16="http://schemas.microsoft.com/office/drawing/2014/main" id="{B9A492E5-F348-4F3B-AF42-37AF406F0FA2}"/>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26670</xdr:rowOff>
    </xdr:from>
    <xdr:to>
      <xdr:col>72</xdr:col>
      <xdr:colOff>203200</xdr:colOff>
      <xdr:row>87</xdr:row>
      <xdr:rowOff>86995</xdr:rowOff>
    </xdr:to>
    <xdr:cxnSp macro="">
      <xdr:nvCxnSpPr>
        <xdr:cNvPr id="257" name="直線コネクタ 256">
          <a:extLst>
            <a:ext uri="{FF2B5EF4-FFF2-40B4-BE49-F238E27FC236}">
              <a16:creationId xmlns:a16="http://schemas.microsoft.com/office/drawing/2014/main" id="{EB2196DB-E205-44A5-80E2-ABF6310E5D7F}"/>
            </a:ext>
          </a:extLst>
        </xdr:cNvPr>
        <xdr:cNvCxnSpPr/>
      </xdr:nvCxnSpPr>
      <xdr:spPr>
        <a:xfrm flipV="1">
          <a:off x="14401800" y="1494282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a:extLst>
            <a:ext uri="{FF2B5EF4-FFF2-40B4-BE49-F238E27FC236}">
              <a16:creationId xmlns:a16="http://schemas.microsoft.com/office/drawing/2014/main" id="{E34ED5BA-4265-42C4-9C65-0A450B97FB70}"/>
            </a:ext>
          </a:extLst>
        </xdr:cNvPr>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3191</xdr:rowOff>
    </xdr:from>
    <xdr:ext cx="762000" cy="259045"/>
    <xdr:sp macro="" textlink="">
      <xdr:nvSpPr>
        <xdr:cNvPr id="259" name="テキスト ボックス 258">
          <a:extLst>
            <a:ext uri="{FF2B5EF4-FFF2-40B4-BE49-F238E27FC236}">
              <a16:creationId xmlns:a16="http://schemas.microsoft.com/office/drawing/2014/main" id="{61794737-0204-4071-9423-8D860AC464B4}"/>
            </a:ext>
          </a:extLst>
        </xdr:cNvPr>
        <xdr:cNvSpPr txBox="1"/>
      </xdr:nvSpPr>
      <xdr:spPr>
        <a:xfrm>
          <a:off x="14909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86995</xdr:rowOff>
    </xdr:from>
    <xdr:to>
      <xdr:col>68</xdr:col>
      <xdr:colOff>152400</xdr:colOff>
      <xdr:row>87</xdr:row>
      <xdr:rowOff>86995</xdr:rowOff>
    </xdr:to>
    <xdr:cxnSp macro="">
      <xdr:nvCxnSpPr>
        <xdr:cNvPr id="260" name="直線コネクタ 259">
          <a:extLst>
            <a:ext uri="{FF2B5EF4-FFF2-40B4-BE49-F238E27FC236}">
              <a16:creationId xmlns:a16="http://schemas.microsoft.com/office/drawing/2014/main" id="{03A09002-5B1D-4BD4-AA9E-B2EEF5A123AC}"/>
            </a:ext>
          </a:extLst>
        </xdr:cNvPr>
        <xdr:cNvCxnSpPr/>
      </xdr:nvCxnSpPr>
      <xdr:spPr>
        <a:xfrm>
          <a:off x="13512800" y="150031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a:extLst>
            <a:ext uri="{FF2B5EF4-FFF2-40B4-BE49-F238E27FC236}">
              <a16:creationId xmlns:a16="http://schemas.microsoft.com/office/drawing/2014/main" id="{6C023E27-75F0-4A78-BFBB-B81E896CFA45}"/>
            </a:ext>
          </a:extLst>
        </xdr:cNvPr>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21290</xdr:rowOff>
    </xdr:from>
    <xdr:ext cx="762000" cy="259045"/>
    <xdr:sp macro="" textlink="">
      <xdr:nvSpPr>
        <xdr:cNvPr id="262" name="テキスト ボックス 261">
          <a:extLst>
            <a:ext uri="{FF2B5EF4-FFF2-40B4-BE49-F238E27FC236}">
              <a16:creationId xmlns:a16="http://schemas.microsoft.com/office/drawing/2014/main" id="{4716AB27-4909-41BF-8849-942C6BD4E6B0}"/>
            </a:ext>
          </a:extLst>
        </xdr:cNvPr>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a:extLst>
            <a:ext uri="{FF2B5EF4-FFF2-40B4-BE49-F238E27FC236}">
              <a16:creationId xmlns:a16="http://schemas.microsoft.com/office/drawing/2014/main" id="{7B2E40E8-BBA6-4738-9094-3B926289E742}"/>
            </a:ext>
          </a:extLst>
        </xdr:cNvPr>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132415</xdr:rowOff>
    </xdr:from>
    <xdr:ext cx="762000" cy="259045"/>
    <xdr:sp macro="" textlink="">
      <xdr:nvSpPr>
        <xdr:cNvPr id="264" name="テキスト ボックス 263">
          <a:extLst>
            <a:ext uri="{FF2B5EF4-FFF2-40B4-BE49-F238E27FC236}">
              <a16:creationId xmlns:a16="http://schemas.microsoft.com/office/drawing/2014/main" id="{D3D44A4A-E448-4051-9387-8529E39D93C8}"/>
            </a:ext>
          </a:extLst>
        </xdr:cNvPr>
        <xdr:cNvSpPr txBox="1"/>
      </xdr:nvSpPr>
      <xdr:spPr>
        <a:xfrm>
          <a:off x="13131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CA511443-F439-463D-8D0D-718E2172E5D9}"/>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2FE95B70-5543-412D-ACE5-B57921090ECE}"/>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CD6E877D-4F89-49C2-A938-185755D611CF}"/>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E7828407-38DD-4888-85C6-FE869185F6D6}"/>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D92B6D0-A848-4348-A636-49FAD9A1337B}"/>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44768</xdr:rowOff>
    </xdr:from>
    <xdr:to>
      <xdr:col>81</xdr:col>
      <xdr:colOff>95250</xdr:colOff>
      <xdr:row>86</xdr:row>
      <xdr:rowOff>146368</xdr:rowOff>
    </xdr:to>
    <xdr:sp macro="" textlink="">
      <xdr:nvSpPr>
        <xdr:cNvPr id="270" name="楕円 269">
          <a:extLst>
            <a:ext uri="{FF2B5EF4-FFF2-40B4-BE49-F238E27FC236}">
              <a16:creationId xmlns:a16="http://schemas.microsoft.com/office/drawing/2014/main" id="{38B981B2-1BC3-46E3-9233-42C44E10DED9}"/>
            </a:ext>
          </a:extLst>
        </xdr:cNvPr>
        <xdr:cNvSpPr/>
      </xdr:nvSpPr>
      <xdr:spPr>
        <a:xfrm>
          <a:off x="16967200" y="14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16845</xdr:rowOff>
    </xdr:from>
    <xdr:ext cx="762000" cy="259045"/>
    <xdr:sp macro="" textlink="">
      <xdr:nvSpPr>
        <xdr:cNvPr id="271" name="給与水準   （国との比較）該当値テキスト">
          <a:extLst>
            <a:ext uri="{FF2B5EF4-FFF2-40B4-BE49-F238E27FC236}">
              <a16:creationId xmlns:a16="http://schemas.microsoft.com/office/drawing/2014/main" id="{8E3296E6-3EE0-4B52-B7B0-014DECF4B73D}"/>
            </a:ext>
          </a:extLst>
        </xdr:cNvPr>
        <xdr:cNvSpPr txBox="1"/>
      </xdr:nvSpPr>
      <xdr:spPr>
        <a:xfrm>
          <a:off x="17106900" y="1476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62864</xdr:rowOff>
    </xdr:from>
    <xdr:to>
      <xdr:col>77</xdr:col>
      <xdr:colOff>95250</xdr:colOff>
      <xdr:row>86</xdr:row>
      <xdr:rowOff>164464</xdr:rowOff>
    </xdr:to>
    <xdr:sp macro="" textlink="">
      <xdr:nvSpPr>
        <xdr:cNvPr id="272" name="楕円 271">
          <a:extLst>
            <a:ext uri="{FF2B5EF4-FFF2-40B4-BE49-F238E27FC236}">
              <a16:creationId xmlns:a16="http://schemas.microsoft.com/office/drawing/2014/main" id="{6F4BCD85-26D9-4D0B-A806-F86F8621EA38}"/>
            </a:ext>
          </a:extLst>
        </xdr:cNvPr>
        <xdr:cNvSpPr/>
      </xdr:nvSpPr>
      <xdr:spPr>
        <a:xfrm>
          <a:off x="16129000" y="148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149241</xdr:rowOff>
    </xdr:from>
    <xdr:ext cx="736600" cy="259045"/>
    <xdr:sp macro="" textlink="">
      <xdr:nvSpPr>
        <xdr:cNvPr id="273" name="テキスト ボックス 272">
          <a:extLst>
            <a:ext uri="{FF2B5EF4-FFF2-40B4-BE49-F238E27FC236}">
              <a16:creationId xmlns:a16="http://schemas.microsoft.com/office/drawing/2014/main" id="{6D194174-704F-4210-8504-724A5E896696}"/>
            </a:ext>
          </a:extLst>
        </xdr:cNvPr>
        <xdr:cNvSpPr txBox="1"/>
      </xdr:nvSpPr>
      <xdr:spPr>
        <a:xfrm>
          <a:off x="15798800" y="1489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147320</xdr:rowOff>
    </xdr:from>
    <xdr:to>
      <xdr:col>73</xdr:col>
      <xdr:colOff>44450</xdr:colOff>
      <xdr:row>87</xdr:row>
      <xdr:rowOff>77470</xdr:rowOff>
    </xdr:to>
    <xdr:sp macro="" textlink="">
      <xdr:nvSpPr>
        <xdr:cNvPr id="274" name="楕円 273">
          <a:extLst>
            <a:ext uri="{FF2B5EF4-FFF2-40B4-BE49-F238E27FC236}">
              <a16:creationId xmlns:a16="http://schemas.microsoft.com/office/drawing/2014/main" id="{07D80418-1886-4F84-860F-881642A5FB0A}"/>
            </a:ext>
          </a:extLst>
        </xdr:cNvPr>
        <xdr:cNvSpPr/>
      </xdr:nvSpPr>
      <xdr:spPr>
        <a:xfrm>
          <a:off x="15240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75" name="テキスト ボックス 274">
          <a:extLst>
            <a:ext uri="{FF2B5EF4-FFF2-40B4-BE49-F238E27FC236}">
              <a16:creationId xmlns:a16="http://schemas.microsoft.com/office/drawing/2014/main" id="{1988DCDF-ECFB-4F4A-9CE9-6CD5A08D3956}"/>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36195</xdr:rowOff>
    </xdr:from>
    <xdr:to>
      <xdr:col>68</xdr:col>
      <xdr:colOff>203200</xdr:colOff>
      <xdr:row>87</xdr:row>
      <xdr:rowOff>137795</xdr:rowOff>
    </xdr:to>
    <xdr:sp macro="" textlink="">
      <xdr:nvSpPr>
        <xdr:cNvPr id="276" name="楕円 275">
          <a:extLst>
            <a:ext uri="{FF2B5EF4-FFF2-40B4-BE49-F238E27FC236}">
              <a16:creationId xmlns:a16="http://schemas.microsoft.com/office/drawing/2014/main" id="{5912E2F7-762B-414B-BCD5-BCFE1B7BA90D}"/>
            </a:ext>
          </a:extLst>
        </xdr:cNvPr>
        <xdr:cNvSpPr/>
      </xdr:nvSpPr>
      <xdr:spPr>
        <a:xfrm>
          <a:off x="143510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122572</xdr:rowOff>
    </xdr:from>
    <xdr:ext cx="762000" cy="259045"/>
    <xdr:sp macro="" textlink="">
      <xdr:nvSpPr>
        <xdr:cNvPr id="277" name="テキスト ボックス 276">
          <a:extLst>
            <a:ext uri="{FF2B5EF4-FFF2-40B4-BE49-F238E27FC236}">
              <a16:creationId xmlns:a16="http://schemas.microsoft.com/office/drawing/2014/main" id="{1D6DECD6-C1AA-4F1A-9C2A-3D256AAD6445}"/>
            </a:ext>
          </a:extLst>
        </xdr:cNvPr>
        <xdr:cNvSpPr txBox="1"/>
      </xdr:nvSpPr>
      <xdr:spPr>
        <a:xfrm>
          <a:off x="14020800" y="1503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36195</xdr:rowOff>
    </xdr:from>
    <xdr:to>
      <xdr:col>64</xdr:col>
      <xdr:colOff>152400</xdr:colOff>
      <xdr:row>87</xdr:row>
      <xdr:rowOff>137795</xdr:rowOff>
    </xdr:to>
    <xdr:sp macro="" textlink="">
      <xdr:nvSpPr>
        <xdr:cNvPr id="278" name="楕円 277">
          <a:extLst>
            <a:ext uri="{FF2B5EF4-FFF2-40B4-BE49-F238E27FC236}">
              <a16:creationId xmlns:a16="http://schemas.microsoft.com/office/drawing/2014/main" id="{856AB257-A42F-4F81-8E2C-E2A55B04DC5F}"/>
            </a:ext>
          </a:extLst>
        </xdr:cNvPr>
        <xdr:cNvSpPr/>
      </xdr:nvSpPr>
      <xdr:spPr>
        <a:xfrm>
          <a:off x="134620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122572</xdr:rowOff>
    </xdr:from>
    <xdr:ext cx="762000" cy="259045"/>
    <xdr:sp macro="" textlink="">
      <xdr:nvSpPr>
        <xdr:cNvPr id="279" name="テキスト ボックス 278">
          <a:extLst>
            <a:ext uri="{FF2B5EF4-FFF2-40B4-BE49-F238E27FC236}">
              <a16:creationId xmlns:a16="http://schemas.microsoft.com/office/drawing/2014/main" id="{EB904289-8AAC-419C-9CD3-F1238D712F5B}"/>
            </a:ext>
          </a:extLst>
        </xdr:cNvPr>
        <xdr:cNvSpPr txBox="1"/>
      </xdr:nvSpPr>
      <xdr:spPr>
        <a:xfrm>
          <a:off x="13131800" y="1503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3BBAEA0D-7F1C-4628-9B46-8937165167E2}"/>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FCBC8342-42F4-4308-ACC5-DA2B5628F239}"/>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BAA08DBD-76F4-46CB-807A-25D55502538C}"/>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C719E84F-49E1-4E33-B62A-BAA1E9CE0AE1}"/>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931E1388-9475-4C78-A6A5-C9E68364EF21}"/>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214E9A32-AF06-422D-994C-10CD0D051CF6}"/>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FD1A2F53-B7AF-462C-A942-E4DDD32655B8}"/>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2B2E206D-03E7-4E67-B31F-1565F399D7E5}"/>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D5B2FB46-A11B-4E3E-91A0-E071CC5BA6C2}"/>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12467E68-B89B-4F03-8DD5-064994A89C28}"/>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13FBA83E-5982-44E0-96CA-A180D026E09F}"/>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836790FE-C3AD-4A32-A303-BBEC65DDF06D}"/>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747EEBF-0632-48F1-B521-0C48B1BC24B6}"/>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■人口千人当たりの職員数：２</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９１</a:t>
          </a:r>
          <a:r>
            <a:rPr kumimoji="1" lang="ja-JP" altLang="ja-JP" sz="1100" b="0" i="0" baseline="0">
              <a:solidFill>
                <a:schemeClr val="dk1"/>
              </a:solidFill>
              <a:effectLst/>
              <a:latin typeface="+mn-lt"/>
              <a:ea typeface="+mn-ea"/>
              <a:cs typeface="+mn-cs"/>
            </a:rPr>
            <a:t>人</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退職者不補充（新規採用の抑制）により、類似団体平均である</a:t>
          </a:r>
          <a:r>
            <a:rPr kumimoji="1" lang="ja-JP" altLang="en-US" sz="1100" b="0" i="0" baseline="0">
              <a:solidFill>
                <a:schemeClr val="dk1"/>
              </a:solidFill>
              <a:effectLst/>
              <a:latin typeface="+mn-lt"/>
              <a:ea typeface="+mn-ea"/>
              <a:cs typeface="+mn-cs"/>
            </a:rPr>
            <a:t>２５</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０６</a:t>
          </a:r>
          <a:r>
            <a:rPr kumimoji="1" lang="ja-JP" altLang="ja-JP" sz="1100" b="0" i="0" baseline="0">
              <a:solidFill>
                <a:schemeClr val="dk1"/>
              </a:solidFill>
              <a:effectLst/>
              <a:latin typeface="+mn-lt"/>
              <a:ea typeface="+mn-ea"/>
              <a:cs typeface="+mn-cs"/>
            </a:rPr>
            <a:t>人を下回っている。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今後においても職員数の適切な定員管理に務める。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A494BDB8-B277-4076-B88A-F4848E26E48C}"/>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79CDA9A4-00C0-4837-BE67-CE780729D809}"/>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F1215C25-9AD6-4F3A-AAD0-16EE8C399FCF}"/>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2D409A30-6C60-4015-AA39-2377FA70C106}"/>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CEE96FFC-F82D-47DF-A6E7-8F0A57151FCB}"/>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D56EEF61-D895-420C-98B4-812FD0017A73}"/>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AD17F9F5-805B-4524-9F94-E7D6849DA089}"/>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354B6B18-2AA6-4DEE-A874-44B4426E3A11}"/>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C1790033-C42D-4742-A58B-422AF1F55A3D}"/>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3CA2B01D-029F-4602-B1F0-3675C9CFD04D}"/>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4F62496-FFE3-489D-BBFD-2370A1C31242}"/>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4873F4D6-1EAB-4B40-BF56-3AB7FFC63FAE}"/>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121C8E4A-508B-4DBD-A187-E4F5257C846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6A602896-7B86-43FF-AD5C-931403306E1F}"/>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6BF7A6BD-59A6-4BAF-A908-946A096CCA3C}"/>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9FF6EA20-DE04-4943-864D-12DABB7695ED}"/>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D3C8E902-4930-4476-88BF-D4FC630C17E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a:extLst>
            <a:ext uri="{FF2B5EF4-FFF2-40B4-BE49-F238E27FC236}">
              <a16:creationId xmlns:a16="http://schemas.microsoft.com/office/drawing/2014/main" id="{75ACAFD0-1AC2-4242-9E1B-0E1B6010F9B2}"/>
            </a:ext>
          </a:extLst>
        </xdr:cNvPr>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a:extLst>
            <a:ext uri="{FF2B5EF4-FFF2-40B4-BE49-F238E27FC236}">
              <a16:creationId xmlns:a16="http://schemas.microsoft.com/office/drawing/2014/main" id="{EDD872FB-6EC2-4EB8-9858-4426962B144A}"/>
            </a:ext>
          </a:extLst>
        </xdr:cNvPr>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a:extLst>
            <a:ext uri="{FF2B5EF4-FFF2-40B4-BE49-F238E27FC236}">
              <a16:creationId xmlns:a16="http://schemas.microsoft.com/office/drawing/2014/main" id="{26A69C0C-BA63-4438-9055-F940D136B555}"/>
            </a:ext>
          </a:extLst>
        </xdr:cNvPr>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a:extLst>
            <a:ext uri="{FF2B5EF4-FFF2-40B4-BE49-F238E27FC236}">
              <a16:creationId xmlns:a16="http://schemas.microsoft.com/office/drawing/2014/main" id="{B446F6FA-D626-4B21-BDAF-8068BF22D682}"/>
            </a:ext>
          </a:extLst>
        </xdr:cNvPr>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a:extLst>
            <a:ext uri="{FF2B5EF4-FFF2-40B4-BE49-F238E27FC236}">
              <a16:creationId xmlns:a16="http://schemas.microsoft.com/office/drawing/2014/main" id="{A3B76450-0559-4B55-A8A2-FEA2945473CB}"/>
            </a:ext>
          </a:extLst>
        </xdr:cNvPr>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74821</xdr:rowOff>
    </xdr:from>
    <xdr:to>
      <xdr:col>81</xdr:col>
      <xdr:colOff>44450</xdr:colOff>
      <xdr:row>59</xdr:row>
      <xdr:rowOff>80911</xdr:rowOff>
    </xdr:to>
    <xdr:cxnSp macro="">
      <xdr:nvCxnSpPr>
        <xdr:cNvPr id="315" name="直線コネクタ 314">
          <a:extLst>
            <a:ext uri="{FF2B5EF4-FFF2-40B4-BE49-F238E27FC236}">
              <a16:creationId xmlns:a16="http://schemas.microsoft.com/office/drawing/2014/main" id="{C463CBDF-CCCE-4A27-AC1D-695F91444E49}"/>
            </a:ext>
          </a:extLst>
        </xdr:cNvPr>
        <xdr:cNvCxnSpPr/>
      </xdr:nvCxnSpPr>
      <xdr:spPr>
        <a:xfrm>
          <a:off x="16179800" y="10190371"/>
          <a:ext cx="8382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26892</xdr:rowOff>
    </xdr:from>
    <xdr:ext cx="762000" cy="259045"/>
    <xdr:sp macro="" textlink="">
      <xdr:nvSpPr>
        <xdr:cNvPr id="316" name="定員管理の状況平均値テキスト">
          <a:extLst>
            <a:ext uri="{FF2B5EF4-FFF2-40B4-BE49-F238E27FC236}">
              <a16:creationId xmlns:a16="http://schemas.microsoft.com/office/drawing/2014/main" id="{64F1DC71-C28E-4504-9485-57B8FFF7F938}"/>
            </a:ext>
          </a:extLst>
        </xdr:cNvPr>
        <xdr:cNvSpPr txBox="1"/>
      </xdr:nvSpPr>
      <xdr:spPr>
        <a:xfrm>
          <a:off x="17106900" y="10142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a:extLst>
            <a:ext uri="{FF2B5EF4-FFF2-40B4-BE49-F238E27FC236}">
              <a16:creationId xmlns:a16="http://schemas.microsoft.com/office/drawing/2014/main" id="{69DBEE95-6A28-4B4D-B363-D52B742A11D2}"/>
            </a:ext>
          </a:extLst>
        </xdr:cNvPr>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60802</xdr:rowOff>
    </xdr:from>
    <xdr:to>
      <xdr:col>77</xdr:col>
      <xdr:colOff>44450</xdr:colOff>
      <xdr:row>59</xdr:row>
      <xdr:rowOff>74821</xdr:rowOff>
    </xdr:to>
    <xdr:cxnSp macro="">
      <xdr:nvCxnSpPr>
        <xdr:cNvPr id="318" name="直線コネクタ 317">
          <a:extLst>
            <a:ext uri="{FF2B5EF4-FFF2-40B4-BE49-F238E27FC236}">
              <a16:creationId xmlns:a16="http://schemas.microsoft.com/office/drawing/2014/main" id="{8174787B-6F85-4D74-891E-ABF769309F41}"/>
            </a:ext>
          </a:extLst>
        </xdr:cNvPr>
        <xdr:cNvCxnSpPr/>
      </xdr:nvCxnSpPr>
      <xdr:spPr>
        <a:xfrm>
          <a:off x="15290800" y="10176352"/>
          <a:ext cx="889000" cy="1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a:extLst>
            <a:ext uri="{FF2B5EF4-FFF2-40B4-BE49-F238E27FC236}">
              <a16:creationId xmlns:a16="http://schemas.microsoft.com/office/drawing/2014/main" id="{BE73A63A-3063-4981-A785-D6266AF20199}"/>
            </a:ext>
          </a:extLst>
        </xdr:cNvPr>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146249</xdr:rowOff>
    </xdr:from>
    <xdr:ext cx="736600" cy="259045"/>
    <xdr:sp macro="" textlink="">
      <xdr:nvSpPr>
        <xdr:cNvPr id="320" name="テキスト ボックス 319">
          <a:extLst>
            <a:ext uri="{FF2B5EF4-FFF2-40B4-BE49-F238E27FC236}">
              <a16:creationId xmlns:a16="http://schemas.microsoft.com/office/drawing/2014/main" id="{9CE436F5-2D7F-49F2-9CCF-953966B77BE5}"/>
            </a:ext>
          </a:extLst>
        </xdr:cNvPr>
        <xdr:cNvSpPr txBox="1"/>
      </xdr:nvSpPr>
      <xdr:spPr>
        <a:xfrm>
          <a:off x="15798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60802</xdr:rowOff>
    </xdr:from>
    <xdr:to>
      <xdr:col>72</xdr:col>
      <xdr:colOff>203200</xdr:colOff>
      <xdr:row>59</xdr:row>
      <xdr:rowOff>60918</xdr:rowOff>
    </xdr:to>
    <xdr:cxnSp macro="">
      <xdr:nvCxnSpPr>
        <xdr:cNvPr id="321" name="直線コネクタ 320">
          <a:extLst>
            <a:ext uri="{FF2B5EF4-FFF2-40B4-BE49-F238E27FC236}">
              <a16:creationId xmlns:a16="http://schemas.microsoft.com/office/drawing/2014/main" id="{5EB00A84-2BE1-4897-953E-76D173ACF2E6}"/>
            </a:ext>
          </a:extLst>
        </xdr:cNvPr>
        <xdr:cNvCxnSpPr/>
      </xdr:nvCxnSpPr>
      <xdr:spPr>
        <a:xfrm flipV="1">
          <a:off x="14401800" y="10176352"/>
          <a:ext cx="889000" cy="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a:extLst>
            <a:ext uri="{FF2B5EF4-FFF2-40B4-BE49-F238E27FC236}">
              <a16:creationId xmlns:a16="http://schemas.microsoft.com/office/drawing/2014/main" id="{9D097C29-87A4-4F2A-85C9-0AB7AB6B9077}"/>
            </a:ext>
          </a:extLst>
        </xdr:cNvPr>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137286</xdr:rowOff>
    </xdr:from>
    <xdr:ext cx="762000" cy="259045"/>
    <xdr:sp macro="" textlink="">
      <xdr:nvSpPr>
        <xdr:cNvPr id="323" name="テキスト ボックス 322">
          <a:extLst>
            <a:ext uri="{FF2B5EF4-FFF2-40B4-BE49-F238E27FC236}">
              <a16:creationId xmlns:a16="http://schemas.microsoft.com/office/drawing/2014/main" id="{9CF04014-797F-4908-BB59-E4C917995FB4}"/>
            </a:ext>
          </a:extLst>
        </xdr:cNvPr>
        <xdr:cNvSpPr txBox="1"/>
      </xdr:nvSpPr>
      <xdr:spPr>
        <a:xfrm>
          <a:off x="14909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55173</xdr:rowOff>
    </xdr:from>
    <xdr:to>
      <xdr:col>68</xdr:col>
      <xdr:colOff>152400</xdr:colOff>
      <xdr:row>59</xdr:row>
      <xdr:rowOff>60918</xdr:rowOff>
    </xdr:to>
    <xdr:cxnSp macro="">
      <xdr:nvCxnSpPr>
        <xdr:cNvPr id="324" name="直線コネクタ 323">
          <a:extLst>
            <a:ext uri="{FF2B5EF4-FFF2-40B4-BE49-F238E27FC236}">
              <a16:creationId xmlns:a16="http://schemas.microsoft.com/office/drawing/2014/main" id="{ACD6FB10-D042-49C9-8C08-3CE3EE0F1CA5}"/>
            </a:ext>
          </a:extLst>
        </xdr:cNvPr>
        <xdr:cNvCxnSpPr/>
      </xdr:nvCxnSpPr>
      <xdr:spPr>
        <a:xfrm>
          <a:off x="13512800" y="10170723"/>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a:extLst>
            <a:ext uri="{FF2B5EF4-FFF2-40B4-BE49-F238E27FC236}">
              <a16:creationId xmlns:a16="http://schemas.microsoft.com/office/drawing/2014/main" id="{088ACE96-1337-4ACF-82E3-F5335EAB4ED6}"/>
            </a:ext>
          </a:extLst>
        </xdr:cNvPr>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111088</xdr:rowOff>
    </xdr:from>
    <xdr:ext cx="762000" cy="259045"/>
    <xdr:sp macro="" textlink="">
      <xdr:nvSpPr>
        <xdr:cNvPr id="326" name="テキスト ボックス 325">
          <a:extLst>
            <a:ext uri="{FF2B5EF4-FFF2-40B4-BE49-F238E27FC236}">
              <a16:creationId xmlns:a16="http://schemas.microsoft.com/office/drawing/2014/main" id="{C703E927-CFAA-46F1-956B-31DB299DE980}"/>
            </a:ext>
          </a:extLst>
        </xdr:cNvPr>
        <xdr:cNvSpPr txBox="1"/>
      </xdr:nvSpPr>
      <xdr:spPr>
        <a:xfrm>
          <a:off x="14020800" y="102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a:extLst>
            <a:ext uri="{FF2B5EF4-FFF2-40B4-BE49-F238E27FC236}">
              <a16:creationId xmlns:a16="http://schemas.microsoft.com/office/drawing/2014/main" id="{5306B65D-6A75-4276-9B09-DC9A5ECF49F5}"/>
            </a:ext>
          </a:extLst>
        </xdr:cNvPr>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106836</xdr:rowOff>
    </xdr:from>
    <xdr:ext cx="762000" cy="259045"/>
    <xdr:sp macro="" textlink="">
      <xdr:nvSpPr>
        <xdr:cNvPr id="328" name="テキスト ボックス 327">
          <a:extLst>
            <a:ext uri="{FF2B5EF4-FFF2-40B4-BE49-F238E27FC236}">
              <a16:creationId xmlns:a16="http://schemas.microsoft.com/office/drawing/2014/main" id="{3D949C35-85D6-41EF-8532-83DD20B710D6}"/>
            </a:ext>
          </a:extLst>
        </xdr:cNvPr>
        <xdr:cNvSpPr txBox="1"/>
      </xdr:nvSpPr>
      <xdr:spPr>
        <a:xfrm>
          <a:off x="13131800" y="1022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6845A87A-B47D-4022-BD27-571C38E1F618}"/>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A14B9F86-2596-436F-B498-167B6E74FA28}"/>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B2FE7362-1A16-4176-AB86-3BD441F2C06F}"/>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247ACA92-D548-4FE3-B7F5-B403EE35B8A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D97CF45D-257E-46E7-8367-6E0E1DF8407C}"/>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30111</xdr:rowOff>
    </xdr:from>
    <xdr:to>
      <xdr:col>81</xdr:col>
      <xdr:colOff>95250</xdr:colOff>
      <xdr:row>59</xdr:row>
      <xdr:rowOff>131711</xdr:rowOff>
    </xdr:to>
    <xdr:sp macro="" textlink="">
      <xdr:nvSpPr>
        <xdr:cNvPr id="334" name="楕円 333">
          <a:extLst>
            <a:ext uri="{FF2B5EF4-FFF2-40B4-BE49-F238E27FC236}">
              <a16:creationId xmlns:a16="http://schemas.microsoft.com/office/drawing/2014/main" id="{7677EFE0-64B7-46CE-9729-FB28BBBD2671}"/>
            </a:ext>
          </a:extLst>
        </xdr:cNvPr>
        <xdr:cNvSpPr/>
      </xdr:nvSpPr>
      <xdr:spPr>
        <a:xfrm>
          <a:off x="16967200" y="101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46638</xdr:rowOff>
    </xdr:from>
    <xdr:ext cx="762000" cy="259045"/>
    <xdr:sp macro="" textlink="">
      <xdr:nvSpPr>
        <xdr:cNvPr id="335" name="定員管理の状況該当値テキスト">
          <a:extLst>
            <a:ext uri="{FF2B5EF4-FFF2-40B4-BE49-F238E27FC236}">
              <a16:creationId xmlns:a16="http://schemas.microsoft.com/office/drawing/2014/main" id="{764C243B-8FE3-414A-B4D4-C26E815FD3AC}"/>
            </a:ext>
          </a:extLst>
        </xdr:cNvPr>
        <xdr:cNvSpPr txBox="1"/>
      </xdr:nvSpPr>
      <xdr:spPr>
        <a:xfrm>
          <a:off x="17106900" y="999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24021</xdr:rowOff>
    </xdr:from>
    <xdr:to>
      <xdr:col>77</xdr:col>
      <xdr:colOff>95250</xdr:colOff>
      <xdr:row>59</xdr:row>
      <xdr:rowOff>125621</xdr:rowOff>
    </xdr:to>
    <xdr:sp macro="" textlink="">
      <xdr:nvSpPr>
        <xdr:cNvPr id="336" name="楕円 335">
          <a:extLst>
            <a:ext uri="{FF2B5EF4-FFF2-40B4-BE49-F238E27FC236}">
              <a16:creationId xmlns:a16="http://schemas.microsoft.com/office/drawing/2014/main" id="{85DA9C40-4259-43F6-ADFA-8C4AA074E5DA}"/>
            </a:ext>
          </a:extLst>
        </xdr:cNvPr>
        <xdr:cNvSpPr/>
      </xdr:nvSpPr>
      <xdr:spPr>
        <a:xfrm>
          <a:off x="16129000" y="1013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135798</xdr:rowOff>
    </xdr:from>
    <xdr:ext cx="736600" cy="259045"/>
    <xdr:sp macro="" textlink="">
      <xdr:nvSpPr>
        <xdr:cNvPr id="337" name="テキスト ボックス 336">
          <a:extLst>
            <a:ext uri="{FF2B5EF4-FFF2-40B4-BE49-F238E27FC236}">
              <a16:creationId xmlns:a16="http://schemas.microsoft.com/office/drawing/2014/main" id="{DCB257D3-258D-4F28-AED3-B8A9F96D61E6}"/>
            </a:ext>
          </a:extLst>
        </xdr:cNvPr>
        <xdr:cNvSpPr txBox="1"/>
      </xdr:nvSpPr>
      <xdr:spPr>
        <a:xfrm>
          <a:off x="15798800" y="9908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10002</xdr:rowOff>
    </xdr:from>
    <xdr:to>
      <xdr:col>73</xdr:col>
      <xdr:colOff>44450</xdr:colOff>
      <xdr:row>59</xdr:row>
      <xdr:rowOff>111602</xdr:rowOff>
    </xdr:to>
    <xdr:sp macro="" textlink="">
      <xdr:nvSpPr>
        <xdr:cNvPr id="338" name="楕円 337">
          <a:extLst>
            <a:ext uri="{FF2B5EF4-FFF2-40B4-BE49-F238E27FC236}">
              <a16:creationId xmlns:a16="http://schemas.microsoft.com/office/drawing/2014/main" id="{FBDF25BF-A246-45B5-A891-140A964AF0F9}"/>
            </a:ext>
          </a:extLst>
        </xdr:cNvPr>
        <xdr:cNvSpPr/>
      </xdr:nvSpPr>
      <xdr:spPr>
        <a:xfrm>
          <a:off x="15240000" y="1012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121779</xdr:rowOff>
    </xdr:from>
    <xdr:ext cx="762000" cy="259045"/>
    <xdr:sp macro="" textlink="">
      <xdr:nvSpPr>
        <xdr:cNvPr id="339" name="テキスト ボックス 338">
          <a:extLst>
            <a:ext uri="{FF2B5EF4-FFF2-40B4-BE49-F238E27FC236}">
              <a16:creationId xmlns:a16="http://schemas.microsoft.com/office/drawing/2014/main" id="{483BF1D6-CC96-4B61-93A7-A030002CD345}"/>
            </a:ext>
          </a:extLst>
        </xdr:cNvPr>
        <xdr:cNvSpPr txBox="1"/>
      </xdr:nvSpPr>
      <xdr:spPr>
        <a:xfrm>
          <a:off x="14909800" y="989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10118</xdr:rowOff>
    </xdr:from>
    <xdr:to>
      <xdr:col>68</xdr:col>
      <xdr:colOff>203200</xdr:colOff>
      <xdr:row>59</xdr:row>
      <xdr:rowOff>111718</xdr:rowOff>
    </xdr:to>
    <xdr:sp macro="" textlink="">
      <xdr:nvSpPr>
        <xdr:cNvPr id="340" name="楕円 339">
          <a:extLst>
            <a:ext uri="{FF2B5EF4-FFF2-40B4-BE49-F238E27FC236}">
              <a16:creationId xmlns:a16="http://schemas.microsoft.com/office/drawing/2014/main" id="{326636EF-609C-4AEA-83A2-C59C8A158526}"/>
            </a:ext>
          </a:extLst>
        </xdr:cNvPr>
        <xdr:cNvSpPr/>
      </xdr:nvSpPr>
      <xdr:spPr>
        <a:xfrm>
          <a:off x="14351000" y="1012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121895</xdr:rowOff>
    </xdr:from>
    <xdr:ext cx="762000" cy="259045"/>
    <xdr:sp macro="" textlink="">
      <xdr:nvSpPr>
        <xdr:cNvPr id="341" name="テキスト ボックス 340">
          <a:extLst>
            <a:ext uri="{FF2B5EF4-FFF2-40B4-BE49-F238E27FC236}">
              <a16:creationId xmlns:a16="http://schemas.microsoft.com/office/drawing/2014/main" id="{F40BF2A1-A8EB-4181-91B7-D72331867731}"/>
            </a:ext>
          </a:extLst>
        </xdr:cNvPr>
        <xdr:cNvSpPr txBox="1"/>
      </xdr:nvSpPr>
      <xdr:spPr>
        <a:xfrm>
          <a:off x="14020800" y="989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4373</xdr:rowOff>
    </xdr:from>
    <xdr:to>
      <xdr:col>64</xdr:col>
      <xdr:colOff>152400</xdr:colOff>
      <xdr:row>59</xdr:row>
      <xdr:rowOff>105973</xdr:rowOff>
    </xdr:to>
    <xdr:sp macro="" textlink="">
      <xdr:nvSpPr>
        <xdr:cNvPr id="342" name="楕円 341">
          <a:extLst>
            <a:ext uri="{FF2B5EF4-FFF2-40B4-BE49-F238E27FC236}">
              <a16:creationId xmlns:a16="http://schemas.microsoft.com/office/drawing/2014/main" id="{4CB08FA3-503E-4092-ABC5-EB19E2849087}"/>
            </a:ext>
          </a:extLst>
        </xdr:cNvPr>
        <xdr:cNvSpPr/>
      </xdr:nvSpPr>
      <xdr:spPr>
        <a:xfrm>
          <a:off x="13462000" y="1011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116150</xdr:rowOff>
    </xdr:from>
    <xdr:ext cx="762000" cy="259045"/>
    <xdr:sp macro="" textlink="">
      <xdr:nvSpPr>
        <xdr:cNvPr id="343" name="テキスト ボックス 342">
          <a:extLst>
            <a:ext uri="{FF2B5EF4-FFF2-40B4-BE49-F238E27FC236}">
              <a16:creationId xmlns:a16="http://schemas.microsoft.com/office/drawing/2014/main" id="{6271EC39-C7B8-498D-8DA8-66EB4C2517AF}"/>
            </a:ext>
          </a:extLst>
        </xdr:cNvPr>
        <xdr:cNvSpPr txBox="1"/>
      </xdr:nvSpPr>
      <xdr:spPr>
        <a:xfrm>
          <a:off x="13131800" y="988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EB4994C8-E427-408E-A5DB-A0FB81DC7091}"/>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4ADF5A87-88C2-4562-B9AB-ACEE4BF830B7}"/>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B49A3040-3E12-4495-880A-41F478E8D119}"/>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ED94FF1D-9766-47AF-9CE9-3A14048BC1A8}"/>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CEBDBCB4-DF3C-44B8-B381-CD55D772EFD2}"/>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F777E451-BA28-4412-8E7E-0D2F5E15F59D}"/>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C79F95AE-9908-4FE0-9AE5-C84A45532EB2}"/>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4DC480F8-B630-40EB-8F59-DF05CE4142AD}"/>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74D2CA29-1A22-4EF9-8E56-0B7430EA7F1B}"/>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D294AC03-77E4-4CE1-96C3-2FF91A587BC6}"/>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9E03630A-EEDA-41A5-838B-04171F4AF4A1}"/>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7133A35B-E94F-49E8-B138-50017552D88F}"/>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26DBA3C0-862B-4C97-8B38-6489DF3B66B2}"/>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■実質公債費比率：</a:t>
          </a:r>
          <a:r>
            <a:rPr kumimoji="1" lang="ja-JP" altLang="en-US" sz="1100" b="0" i="0" baseline="0">
              <a:solidFill>
                <a:schemeClr val="dk1"/>
              </a:solidFill>
              <a:effectLst/>
              <a:latin typeface="+mn-lt"/>
              <a:ea typeface="+mn-ea"/>
              <a:cs typeface="+mn-cs"/>
            </a:rPr>
            <a:t>８</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８</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指数の変動は前年度より</a:t>
          </a:r>
          <a:r>
            <a:rPr kumimoji="1" lang="ja-JP" altLang="en-US" sz="1100" b="0" i="0" baseline="0">
              <a:solidFill>
                <a:schemeClr val="dk1"/>
              </a:solidFill>
              <a:effectLst/>
              <a:latin typeface="+mn-lt"/>
              <a:ea typeface="+mn-ea"/>
              <a:cs typeface="+mn-cs"/>
            </a:rPr>
            <a:t>０．９</a:t>
          </a:r>
          <a:r>
            <a:rPr kumimoji="1" lang="ja-JP" altLang="ja-JP" sz="1100" b="0" i="0" baseline="0">
              <a:solidFill>
                <a:schemeClr val="dk1"/>
              </a:solidFill>
              <a:effectLst/>
              <a:latin typeface="+mn-lt"/>
              <a:ea typeface="+mn-ea"/>
              <a:cs typeface="+mn-cs"/>
            </a:rPr>
            <a:t>ポイント増加し、</a:t>
          </a:r>
          <a:r>
            <a:rPr kumimoji="1" lang="ja-JP" altLang="en-US" sz="1100" b="0" i="0" baseline="0">
              <a:solidFill>
                <a:schemeClr val="dk1"/>
              </a:solidFill>
              <a:effectLst/>
              <a:latin typeface="+mn-lt"/>
              <a:ea typeface="+mn-ea"/>
              <a:cs typeface="+mn-cs"/>
            </a:rPr>
            <a:t>８</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８</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今後、給食センター建設事業等の大型建設事業を予定しているため、新規地方債の発行額を抑制しながら、適切な事業実施により引き続き比率を抑えるように努める。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D9FD18A8-F5B6-4461-A90A-9F3DB151E2A5}"/>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9C1CF34C-8D53-4860-9FF9-0E75D36A585A}"/>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1CFA70DB-63D5-4653-96F5-A21762EE10D8}"/>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27F91F54-10AC-4FF5-B67E-45DEA25659F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41519BA4-F67A-4AEB-BDA2-49F2C836170C}"/>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26A41DA-B699-4613-B39B-2EDD65FF35B8}"/>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A028BEED-D8DB-49E9-9021-7673410891D2}"/>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D023E00A-29EC-4395-8141-AF3EB96D8D08}"/>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F76AF52A-4F87-4761-BACA-FD40FDC4BFCF}"/>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6146E219-EC42-4579-A00C-D800AE062A79}"/>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F7D6EC1C-412C-4E5F-8A2A-6DC14A173B5C}"/>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518B3C39-7E4F-44CA-A543-8E3B1B31616B}"/>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a:extLst>
            <a:ext uri="{FF2B5EF4-FFF2-40B4-BE49-F238E27FC236}">
              <a16:creationId xmlns:a16="http://schemas.microsoft.com/office/drawing/2014/main" id="{635F2AFA-572D-4558-9E50-8C0CE1AD6CB9}"/>
            </a:ext>
          </a:extLst>
        </xdr:cNvPr>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a:extLst>
            <a:ext uri="{FF2B5EF4-FFF2-40B4-BE49-F238E27FC236}">
              <a16:creationId xmlns:a16="http://schemas.microsoft.com/office/drawing/2014/main" id="{7F8930A9-EA87-491C-BCE1-4C7B6647DBFA}"/>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a:extLst>
            <a:ext uri="{FF2B5EF4-FFF2-40B4-BE49-F238E27FC236}">
              <a16:creationId xmlns:a16="http://schemas.microsoft.com/office/drawing/2014/main" id="{68AEDFEE-4BED-4D30-BFD9-74E343BF1787}"/>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a:extLst>
            <a:ext uri="{FF2B5EF4-FFF2-40B4-BE49-F238E27FC236}">
              <a16:creationId xmlns:a16="http://schemas.microsoft.com/office/drawing/2014/main" id="{374219D5-1911-457D-B7CC-CD21616F48E8}"/>
            </a:ext>
          </a:extLst>
        </xdr:cNvPr>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a:extLst>
            <a:ext uri="{FF2B5EF4-FFF2-40B4-BE49-F238E27FC236}">
              <a16:creationId xmlns:a16="http://schemas.microsoft.com/office/drawing/2014/main" id="{67D8014F-2983-4F08-BA82-B48F300ED14E}"/>
            </a:ext>
          </a:extLst>
        </xdr:cNvPr>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95504</xdr:rowOff>
    </xdr:from>
    <xdr:to>
      <xdr:col>81</xdr:col>
      <xdr:colOff>44450</xdr:colOff>
      <xdr:row>41</xdr:row>
      <xdr:rowOff>138938</xdr:rowOff>
    </xdr:to>
    <xdr:cxnSp macro="">
      <xdr:nvCxnSpPr>
        <xdr:cNvPr id="374" name="直線コネクタ 373">
          <a:extLst>
            <a:ext uri="{FF2B5EF4-FFF2-40B4-BE49-F238E27FC236}">
              <a16:creationId xmlns:a16="http://schemas.microsoft.com/office/drawing/2014/main" id="{CA82EA4A-995B-459F-958E-64830E6753C3}"/>
            </a:ext>
          </a:extLst>
        </xdr:cNvPr>
        <xdr:cNvCxnSpPr/>
      </xdr:nvCxnSpPr>
      <xdr:spPr>
        <a:xfrm>
          <a:off x="16179800" y="712495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37101</xdr:rowOff>
    </xdr:from>
    <xdr:ext cx="762000" cy="259045"/>
    <xdr:sp macro="" textlink="">
      <xdr:nvSpPr>
        <xdr:cNvPr id="375" name="公債費負担の状況平均値テキスト">
          <a:extLst>
            <a:ext uri="{FF2B5EF4-FFF2-40B4-BE49-F238E27FC236}">
              <a16:creationId xmlns:a16="http://schemas.microsoft.com/office/drawing/2014/main" id="{06293232-C891-4551-A0EB-7BE58B4C3909}"/>
            </a:ext>
          </a:extLst>
        </xdr:cNvPr>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a:extLst>
            <a:ext uri="{FF2B5EF4-FFF2-40B4-BE49-F238E27FC236}">
              <a16:creationId xmlns:a16="http://schemas.microsoft.com/office/drawing/2014/main" id="{AFC256BE-4E1F-4BD8-8A16-4BF96334EEE4}"/>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47244</xdr:rowOff>
    </xdr:from>
    <xdr:to>
      <xdr:col>77</xdr:col>
      <xdr:colOff>44450</xdr:colOff>
      <xdr:row>41</xdr:row>
      <xdr:rowOff>95504</xdr:rowOff>
    </xdr:to>
    <xdr:cxnSp macro="">
      <xdr:nvCxnSpPr>
        <xdr:cNvPr id="377" name="直線コネクタ 376">
          <a:extLst>
            <a:ext uri="{FF2B5EF4-FFF2-40B4-BE49-F238E27FC236}">
              <a16:creationId xmlns:a16="http://schemas.microsoft.com/office/drawing/2014/main" id="{924D9EC1-0703-418D-8F8A-A3DBC73A8DE7}"/>
            </a:ext>
          </a:extLst>
        </xdr:cNvPr>
        <xdr:cNvCxnSpPr/>
      </xdr:nvCxnSpPr>
      <xdr:spPr>
        <a:xfrm>
          <a:off x="15290800" y="70766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a:extLst>
            <a:ext uri="{FF2B5EF4-FFF2-40B4-BE49-F238E27FC236}">
              <a16:creationId xmlns:a16="http://schemas.microsoft.com/office/drawing/2014/main" id="{D1A8DF1D-E392-474A-8FAB-E4FE6116336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79" name="テキスト ボックス 378">
          <a:extLst>
            <a:ext uri="{FF2B5EF4-FFF2-40B4-BE49-F238E27FC236}">
              <a16:creationId xmlns:a16="http://schemas.microsoft.com/office/drawing/2014/main" id="{E7BFE9DC-390B-4530-9569-BF86C52B7181}"/>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32766</xdr:rowOff>
    </xdr:from>
    <xdr:to>
      <xdr:col>72</xdr:col>
      <xdr:colOff>203200</xdr:colOff>
      <xdr:row>41</xdr:row>
      <xdr:rowOff>47244</xdr:rowOff>
    </xdr:to>
    <xdr:cxnSp macro="">
      <xdr:nvCxnSpPr>
        <xdr:cNvPr id="380" name="直線コネクタ 379">
          <a:extLst>
            <a:ext uri="{FF2B5EF4-FFF2-40B4-BE49-F238E27FC236}">
              <a16:creationId xmlns:a16="http://schemas.microsoft.com/office/drawing/2014/main" id="{A4CFB382-BA9D-4D46-930F-3D381BE6B6D7}"/>
            </a:ext>
          </a:extLst>
        </xdr:cNvPr>
        <xdr:cNvCxnSpPr/>
      </xdr:nvCxnSpPr>
      <xdr:spPr>
        <a:xfrm>
          <a:off x="14401800" y="706221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a:extLst>
            <a:ext uri="{FF2B5EF4-FFF2-40B4-BE49-F238E27FC236}">
              <a16:creationId xmlns:a16="http://schemas.microsoft.com/office/drawing/2014/main" id="{01ECD46D-BA72-4538-87BE-F46FC895B413}"/>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2" name="テキスト ボックス 381">
          <a:extLst>
            <a:ext uri="{FF2B5EF4-FFF2-40B4-BE49-F238E27FC236}">
              <a16:creationId xmlns:a16="http://schemas.microsoft.com/office/drawing/2014/main" id="{70EA4DB8-5DFD-4205-B44E-8B3E7064A9EC}"/>
            </a:ext>
          </a:extLst>
        </xdr:cNvPr>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13462</xdr:rowOff>
    </xdr:from>
    <xdr:to>
      <xdr:col>68</xdr:col>
      <xdr:colOff>152400</xdr:colOff>
      <xdr:row>41</xdr:row>
      <xdr:rowOff>32766</xdr:rowOff>
    </xdr:to>
    <xdr:cxnSp macro="">
      <xdr:nvCxnSpPr>
        <xdr:cNvPr id="383" name="直線コネクタ 382">
          <a:extLst>
            <a:ext uri="{FF2B5EF4-FFF2-40B4-BE49-F238E27FC236}">
              <a16:creationId xmlns:a16="http://schemas.microsoft.com/office/drawing/2014/main" id="{8C9967D9-4576-4F43-8E68-F9345D5A1B55}"/>
            </a:ext>
          </a:extLst>
        </xdr:cNvPr>
        <xdr:cNvCxnSpPr/>
      </xdr:nvCxnSpPr>
      <xdr:spPr>
        <a:xfrm>
          <a:off x="13512800" y="70429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a:extLst>
            <a:ext uri="{FF2B5EF4-FFF2-40B4-BE49-F238E27FC236}">
              <a16:creationId xmlns:a16="http://schemas.microsoft.com/office/drawing/2014/main" id="{9659FCD7-085E-43A8-AC1E-9956B50C2308}"/>
            </a:ext>
          </a:extLst>
        </xdr:cNvPr>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385" name="テキスト ボックス 384">
          <a:extLst>
            <a:ext uri="{FF2B5EF4-FFF2-40B4-BE49-F238E27FC236}">
              <a16:creationId xmlns:a16="http://schemas.microsoft.com/office/drawing/2014/main" id="{AFA52E94-43EC-47FF-862D-14295F75011D}"/>
            </a:ext>
          </a:extLst>
        </xdr:cNvPr>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a:extLst>
            <a:ext uri="{FF2B5EF4-FFF2-40B4-BE49-F238E27FC236}">
              <a16:creationId xmlns:a16="http://schemas.microsoft.com/office/drawing/2014/main" id="{D2198A58-D9CD-4DA2-A696-7CD3039435D1}"/>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121429</xdr:rowOff>
    </xdr:from>
    <xdr:ext cx="762000" cy="259045"/>
    <xdr:sp macro="" textlink="">
      <xdr:nvSpPr>
        <xdr:cNvPr id="387" name="テキスト ボックス 386">
          <a:extLst>
            <a:ext uri="{FF2B5EF4-FFF2-40B4-BE49-F238E27FC236}">
              <a16:creationId xmlns:a16="http://schemas.microsoft.com/office/drawing/2014/main" id="{E8C71BC1-520B-4307-A974-B5D0FA3E8408}"/>
            </a:ext>
          </a:extLst>
        </xdr:cNvPr>
        <xdr:cNvSpPr txBox="1"/>
      </xdr:nvSpPr>
      <xdr:spPr>
        <a:xfrm>
          <a:off x="13131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B66F8FB4-4D40-4F2C-822A-7E5F82C5FC2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E13CAE50-8B8F-4E21-B2D1-5CDB33FA863D}"/>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F52F6EF8-214D-4B60-983B-3BC54527C64F}"/>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FB1F269B-245A-477E-96FE-D7848260EFBE}"/>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61F48796-FD03-41EF-B5F0-136950FFE609}"/>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88138</xdr:rowOff>
    </xdr:from>
    <xdr:to>
      <xdr:col>81</xdr:col>
      <xdr:colOff>95250</xdr:colOff>
      <xdr:row>42</xdr:row>
      <xdr:rowOff>18288</xdr:rowOff>
    </xdr:to>
    <xdr:sp macro="" textlink="">
      <xdr:nvSpPr>
        <xdr:cNvPr id="393" name="楕円 392">
          <a:extLst>
            <a:ext uri="{FF2B5EF4-FFF2-40B4-BE49-F238E27FC236}">
              <a16:creationId xmlns:a16="http://schemas.microsoft.com/office/drawing/2014/main" id="{0B1A026C-E2A7-415F-AF77-A6B99F8CA147}"/>
            </a:ext>
          </a:extLst>
        </xdr:cNvPr>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60215</xdr:rowOff>
    </xdr:from>
    <xdr:ext cx="762000" cy="259045"/>
    <xdr:sp macro="" textlink="">
      <xdr:nvSpPr>
        <xdr:cNvPr id="394" name="公債費負担の状況該当値テキスト">
          <a:extLst>
            <a:ext uri="{FF2B5EF4-FFF2-40B4-BE49-F238E27FC236}">
              <a16:creationId xmlns:a16="http://schemas.microsoft.com/office/drawing/2014/main" id="{A903D9D5-7898-4BF8-B205-7DD328FFF3F3}"/>
            </a:ext>
          </a:extLst>
        </xdr:cNvPr>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44704</xdr:rowOff>
    </xdr:from>
    <xdr:to>
      <xdr:col>77</xdr:col>
      <xdr:colOff>95250</xdr:colOff>
      <xdr:row>41</xdr:row>
      <xdr:rowOff>146304</xdr:rowOff>
    </xdr:to>
    <xdr:sp macro="" textlink="">
      <xdr:nvSpPr>
        <xdr:cNvPr id="395" name="楕円 394">
          <a:extLst>
            <a:ext uri="{FF2B5EF4-FFF2-40B4-BE49-F238E27FC236}">
              <a16:creationId xmlns:a16="http://schemas.microsoft.com/office/drawing/2014/main" id="{33442BFD-BB19-4378-BE99-984201C37D7B}"/>
            </a:ext>
          </a:extLst>
        </xdr:cNvPr>
        <xdr:cNvSpPr/>
      </xdr:nvSpPr>
      <xdr:spPr>
        <a:xfrm>
          <a:off x="16129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96" name="テキスト ボックス 395">
          <a:extLst>
            <a:ext uri="{FF2B5EF4-FFF2-40B4-BE49-F238E27FC236}">
              <a16:creationId xmlns:a16="http://schemas.microsoft.com/office/drawing/2014/main" id="{F948D9A4-E99C-4C6C-A65D-D81E06644C38}"/>
            </a:ext>
          </a:extLst>
        </xdr:cNvPr>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167894</xdr:rowOff>
    </xdr:from>
    <xdr:to>
      <xdr:col>73</xdr:col>
      <xdr:colOff>44450</xdr:colOff>
      <xdr:row>41</xdr:row>
      <xdr:rowOff>98044</xdr:rowOff>
    </xdr:to>
    <xdr:sp macro="" textlink="">
      <xdr:nvSpPr>
        <xdr:cNvPr id="397" name="楕円 396">
          <a:extLst>
            <a:ext uri="{FF2B5EF4-FFF2-40B4-BE49-F238E27FC236}">
              <a16:creationId xmlns:a16="http://schemas.microsoft.com/office/drawing/2014/main" id="{C4E7E57E-FEB4-405C-AF15-90287AFB6580}"/>
            </a:ext>
          </a:extLst>
        </xdr:cNvPr>
        <xdr:cNvSpPr/>
      </xdr:nvSpPr>
      <xdr:spPr>
        <a:xfrm>
          <a:off x="15240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98" name="テキスト ボックス 397">
          <a:extLst>
            <a:ext uri="{FF2B5EF4-FFF2-40B4-BE49-F238E27FC236}">
              <a16:creationId xmlns:a16="http://schemas.microsoft.com/office/drawing/2014/main" id="{41BC01C4-C0BF-4D42-99A5-4F0A45BA54D6}"/>
            </a:ext>
          </a:extLst>
        </xdr:cNvPr>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153416</xdr:rowOff>
    </xdr:from>
    <xdr:to>
      <xdr:col>68</xdr:col>
      <xdr:colOff>203200</xdr:colOff>
      <xdr:row>41</xdr:row>
      <xdr:rowOff>83566</xdr:rowOff>
    </xdr:to>
    <xdr:sp macro="" textlink="">
      <xdr:nvSpPr>
        <xdr:cNvPr id="399" name="楕円 398">
          <a:extLst>
            <a:ext uri="{FF2B5EF4-FFF2-40B4-BE49-F238E27FC236}">
              <a16:creationId xmlns:a16="http://schemas.microsoft.com/office/drawing/2014/main" id="{68CB6559-C31B-451C-8130-970BAA745EB6}"/>
            </a:ext>
          </a:extLst>
        </xdr:cNvPr>
        <xdr:cNvSpPr/>
      </xdr:nvSpPr>
      <xdr:spPr>
        <a:xfrm>
          <a:off x="14351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68343</xdr:rowOff>
    </xdr:from>
    <xdr:ext cx="762000" cy="259045"/>
    <xdr:sp macro="" textlink="">
      <xdr:nvSpPr>
        <xdr:cNvPr id="400" name="テキスト ボックス 399">
          <a:extLst>
            <a:ext uri="{FF2B5EF4-FFF2-40B4-BE49-F238E27FC236}">
              <a16:creationId xmlns:a16="http://schemas.microsoft.com/office/drawing/2014/main" id="{3E47422C-9F29-4CE4-A05B-F81F88EDC388}"/>
            </a:ext>
          </a:extLst>
        </xdr:cNvPr>
        <xdr:cNvSpPr txBox="1"/>
      </xdr:nvSpPr>
      <xdr:spPr>
        <a:xfrm>
          <a:off x="14020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401" name="楕円 400">
          <a:extLst>
            <a:ext uri="{FF2B5EF4-FFF2-40B4-BE49-F238E27FC236}">
              <a16:creationId xmlns:a16="http://schemas.microsoft.com/office/drawing/2014/main" id="{03132242-830B-4D05-A2E2-F3B604D49ECA}"/>
            </a:ext>
          </a:extLst>
        </xdr:cNvPr>
        <xdr:cNvSpPr/>
      </xdr:nvSpPr>
      <xdr:spPr>
        <a:xfrm>
          <a:off x="13462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402" name="テキスト ボックス 401">
          <a:extLst>
            <a:ext uri="{FF2B5EF4-FFF2-40B4-BE49-F238E27FC236}">
              <a16:creationId xmlns:a16="http://schemas.microsoft.com/office/drawing/2014/main" id="{22204213-5B96-4F4F-B117-22918CD20BA4}"/>
            </a:ext>
          </a:extLst>
        </xdr:cNvPr>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AF5D82C7-1CFB-444F-A137-A827BB5ADE92}"/>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EA9E927B-69FE-4D28-AA78-2FC397907763}"/>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95458267-8FAC-4269-BF55-CB2B79BDEEEE}"/>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44375F6D-D1FB-43E8-8C6C-496FBF0D18E2}"/>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60067C43-605B-4E2E-A212-178B6B9E129F}"/>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2F9422A1-2E63-49F3-AC33-0CAE42F3DFEF}"/>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F6DD993C-A6E1-41F1-94FF-94CC3ABBAFE1}"/>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985A7F3-464D-4D32-A42B-BC972C7CF9B4}"/>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12150BC3-B85B-4F86-A5CD-9B82097B196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5A3B922C-20E0-4294-9C14-6D01D62474B9}"/>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ACC58E52-8E61-4554-B6F7-32DCE8C642E8}"/>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B6E8B106-8424-4ED1-AFAA-AC2770AD6466}"/>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B1FA15D0-F7EC-481B-8AC9-C2DA65775D36}"/>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■将来負担比率：</a:t>
          </a:r>
          <a:r>
            <a:rPr kumimoji="1" lang="ja-JP" altLang="en-US" sz="1100" b="0" i="0" baseline="0">
              <a:solidFill>
                <a:schemeClr val="dk1"/>
              </a:solidFill>
              <a:effectLst/>
              <a:latin typeface="+mn-lt"/>
              <a:ea typeface="+mn-ea"/>
              <a:cs typeface="+mn-cs"/>
            </a:rPr>
            <a:t>６１</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７</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前年度と比較すると１</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６</a:t>
          </a:r>
          <a:r>
            <a:rPr kumimoji="1" lang="ja-JP" altLang="ja-JP" sz="1100" b="0" i="0" baseline="0">
              <a:solidFill>
                <a:schemeClr val="dk1"/>
              </a:solidFill>
              <a:effectLst/>
              <a:latin typeface="+mn-lt"/>
              <a:ea typeface="+mn-ea"/>
              <a:cs typeface="+mn-cs"/>
            </a:rPr>
            <a:t>ポイント増加している。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これは、</a:t>
          </a:r>
          <a:r>
            <a:rPr kumimoji="1" lang="ja-JP" altLang="en-US" sz="1100" b="0" i="0" baseline="0">
              <a:solidFill>
                <a:schemeClr val="dk1"/>
              </a:solidFill>
              <a:effectLst/>
              <a:latin typeface="+mn-lt"/>
              <a:ea typeface="+mn-ea"/>
              <a:cs typeface="+mn-cs"/>
            </a:rPr>
            <a:t>温泉改修に係る起債償還が新たに増え、地方債の現在高が増加したこと</a:t>
          </a:r>
          <a:r>
            <a:rPr kumimoji="1" lang="ja-JP" altLang="ja-JP" sz="1100" b="0" i="0" baseline="0">
              <a:solidFill>
                <a:schemeClr val="dk1"/>
              </a:solidFill>
              <a:effectLst/>
              <a:latin typeface="+mn-lt"/>
              <a:ea typeface="+mn-ea"/>
              <a:cs typeface="+mn-cs"/>
            </a:rPr>
            <a:t>が主な要因となっている。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今後は、後世への負担を少しでも軽減するよう、緊急度、住民ニーズを的確に把握した事業選択を行い、財政の健全化に努める。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C335DCA2-4F0F-4F65-A83D-AD65EBB60EE2}"/>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1F3F116F-94A4-4DF6-B2A2-30FE28EE6712}"/>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75EB20CF-40D9-4064-B4FC-8FB20BEE96DF}"/>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id="{04AF185C-8C98-4517-9139-E2834D506141}"/>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id="{B5FBADCF-619C-4CAF-AFF7-906E2CFC68E4}"/>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id="{49C20D6C-252D-4D82-A742-D3D885F6C4E6}"/>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id="{7D11CBFA-B766-4109-8B36-53A91D168406}"/>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id="{CD1C5AA9-F293-4721-A17B-F5CEBE432F58}"/>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C787C9B6-9CB9-484D-B106-21DB72A7E452}"/>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id="{5B3E0273-F5C0-4F87-A422-F2283D6D3BE2}"/>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id="{9EE5DE76-CE3A-4223-8404-E8E9599525E2}"/>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id="{A9D18CC8-7D5B-4DD1-BE44-9F39813F5262}"/>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id="{59A61356-01CE-44DA-9C9D-F546C2430DCB}"/>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DBD361DE-B925-41E7-90E2-17EB1E4CB916}"/>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C099E3E6-DD55-4C17-8835-C2F35FC911E4}"/>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a:extLst>
            <a:ext uri="{FF2B5EF4-FFF2-40B4-BE49-F238E27FC236}">
              <a16:creationId xmlns:a16="http://schemas.microsoft.com/office/drawing/2014/main" id="{353FEFC0-B3A0-4FBD-9CAF-F19D4E8AF661}"/>
            </a:ext>
          </a:extLst>
        </xdr:cNvPr>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a:extLst>
            <a:ext uri="{FF2B5EF4-FFF2-40B4-BE49-F238E27FC236}">
              <a16:creationId xmlns:a16="http://schemas.microsoft.com/office/drawing/2014/main" id="{270A3223-1C9D-4291-B3F6-71138BD1E19F}"/>
            </a:ext>
          </a:extLst>
        </xdr:cNvPr>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a:extLst>
            <a:ext uri="{FF2B5EF4-FFF2-40B4-BE49-F238E27FC236}">
              <a16:creationId xmlns:a16="http://schemas.microsoft.com/office/drawing/2014/main" id="{77BF292D-E192-4F83-A794-AD91E2757398}"/>
            </a:ext>
          </a:extLst>
        </xdr:cNvPr>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id="{8927E91D-CDC2-460E-840E-734F60D48CD4}"/>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id="{4151E843-52F8-4B26-9941-95BAA4156A8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14351</xdr:rowOff>
    </xdr:from>
    <xdr:to>
      <xdr:col>81</xdr:col>
      <xdr:colOff>44450</xdr:colOff>
      <xdr:row>16</xdr:row>
      <xdr:rowOff>123740</xdr:rowOff>
    </xdr:to>
    <xdr:cxnSp macro="">
      <xdr:nvCxnSpPr>
        <xdr:cNvPr id="436" name="直線コネクタ 435">
          <a:extLst>
            <a:ext uri="{FF2B5EF4-FFF2-40B4-BE49-F238E27FC236}">
              <a16:creationId xmlns:a16="http://schemas.microsoft.com/office/drawing/2014/main" id="{5AAF5ACD-C288-4712-96BB-69ADF78621CF}"/>
            </a:ext>
          </a:extLst>
        </xdr:cNvPr>
        <xdr:cNvCxnSpPr/>
      </xdr:nvCxnSpPr>
      <xdr:spPr>
        <a:xfrm>
          <a:off x="16179800" y="2757551"/>
          <a:ext cx="838200" cy="10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7" name="将来負担の状況平均値テキスト">
          <a:extLst>
            <a:ext uri="{FF2B5EF4-FFF2-40B4-BE49-F238E27FC236}">
              <a16:creationId xmlns:a16="http://schemas.microsoft.com/office/drawing/2014/main" id="{CAC9210F-29B4-4ACB-A57E-A5C7C49BEBEC}"/>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a:extLst>
            <a:ext uri="{FF2B5EF4-FFF2-40B4-BE49-F238E27FC236}">
              <a16:creationId xmlns:a16="http://schemas.microsoft.com/office/drawing/2014/main" id="{B0373105-980F-4DAF-B8B7-D5BF1DAB7887}"/>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63542</xdr:rowOff>
    </xdr:from>
    <xdr:to>
      <xdr:col>77</xdr:col>
      <xdr:colOff>44450</xdr:colOff>
      <xdr:row>16</xdr:row>
      <xdr:rowOff>14351</xdr:rowOff>
    </xdr:to>
    <xdr:cxnSp macro="">
      <xdr:nvCxnSpPr>
        <xdr:cNvPr id="439" name="直線コネクタ 438">
          <a:extLst>
            <a:ext uri="{FF2B5EF4-FFF2-40B4-BE49-F238E27FC236}">
              <a16:creationId xmlns:a16="http://schemas.microsoft.com/office/drawing/2014/main" id="{94D46821-F6EF-49E3-AE68-CA9B80CA671E}"/>
            </a:ext>
          </a:extLst>
        </xdr:cNvPr>
        <xdr:cNvCxnSpPr/>
      </xdr:nvCxnSpPr>
      <xdr:spPr>
        <a:xfrm>
          <a:off x="15290800" y="2635292"/>
          <a:ext cx="889000" cy="12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464291E5-4ED5-4EDB-A375-123B92E107F2}"/>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C6B989E7-02D1-4191-BFA7-CA6FFEF48C67}"/>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90212</xdr:rowOff>
    </xdr:from>
    <xdr:to>
      <xdr:col>72</xdr:col>
      <xdr:colOff>203200</xdr:colOff>
      <xdr:row>15</xdr:row>
      <xdr:rowOff>63542</xdr:rowOff>
    </xdr:to>
    <xdr:cxnSp macro="">
      <xdr:nvCxnSpPr>
        <xdr:cNvPr id="442" name="直線コネクタ 441">
          <a:extLst>
            <a:ext uri="{FF2B5EF4-FFF2-40B4-BE49-F238E27FC236}">
              <a16:creationId xmlns:a16="http://schemas.microsoft.com/office/drawing/2014/main" id="{E1EAC89B-7C2A-4065-8E85-EC3B7D45C1F3}"/>
            </a:ext>
          </a:extLst>
        </xdr:cNvPr>
        <xdr:cNvCxnSpPr/>
      </xdr:nvCxnSpPr>
      <xdr:spPr>
        <a:xfrm>
          <a:off x="14401800" y="249051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3" name="フローチャート: 判断 442">
          <a:extLst>
            <a:ext uri="{FF2B5EF4-FFF2-40B4-BE49-F238E27FC236}">
              <a16:creationId xmlns:a16="http://schemas.microsoft.com/office/drawing/2014/main" id="{D356BFBF-6F90-435F-9509-AC5AB84CE8C6}"/>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FBCA45A0-A44B-4E9A-A7C9-5A1358BF65DF}"/>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90212</xdr:rowOff>
    </xdr:from>
    <xdr:to>
      <xdr:col>68</xdr:col>
      <xdr:colOff>152400</xdr:colOff>
      <xdr:row>14</xdr:row>
      <xdr:rowOff>109516</xdr:rowOff>
    </xdr:to>
    <xdr:cxnSp macro="">
      <xdr:nvCxnSpPr>
        <xdr:cNvPr id="445" name="直線コネクタ 444">
          <a:extLst>
            <a:ext uri="{FF2B5EF4-FFF2-40B4-BE49-F238E27FC236}">
              <a16:creationId xmlns:a16="http://schemas.microsoft.com/office/drawing/2014/main" id="{317C1D2E-B6BD-4879-8654-9570ACC9F05A}"/>
            </a:ext>
          </a:extLst>
        </xdr:cNvPr>
        <xdr:cNvCxnSpPr/>
      </xdr:nvCxnSpPr>
      <xdr:spPr>
        <a:xfrm flipV="1">
          <a:off x="13512800" y="24905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6" name="フローチャート: 判断 445">
          <a:extLst>
            <a:ext uri="{FF2B5EF4-FFF2-40B4-BE49-F238E27FC236}">
              <a16:creationId xmlns:a16="http://schemas.microsoft.com/office/drawing/2014/main" id="{573FF435-E01E-40F5-A81D-C1FAF4BC3518}"/>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ADFA96F5-5196-4F1E-84D0-24A8A373BBD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8" name="フローチャート: 判断 447">
          <a:extLst>
            <a:ext uri="{FF2B5EF4-FFF2-40B4-BE49-F238E27FC236}">
              <a16:creationId xmlns:a16="http://schemas.microsoft.com/office/drawing/2014/main" id="{3E68518D-82A0-4795-977F-E72C4812F97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62F30493-860D-4D1F-9747-F40B1DF7C14D}"/>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6F1D4191-0C66-4356-BE35-BFABE542D9B5}"/>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CD6341D5-450E-4A87-85A4-8233959D659F}"/>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3F331AF4-E088-47C3-B448-C949815B1915}"/>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5A6C28D6-38E0-4F82-B26F-6A0CBF286E87}"/>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E7E766D-B808-424B-9857-E2A418401C3F}"/>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72940</xdr:rowOff>
    </xdr:from>
    <xdr:to>
      <xdr:col>81</xdr:col>
      <xdr:colOff>95250</xdr:colOff>
      <xdr:row>17</xdr:row>
      <xdr:rowOff>3090</xdr:rowOff>
    </xdr:to>
    <xdr:sp macro="" textlink="">
      <xdr:nvSpPr>
        <xdr:cNvPr id="455" name="楕円 454">
          <a:extLst>
            <a:ext uri="{FF2B5EF4-FFF2-40B4-BE49-F238E27FC236}">
              <a16:creationId xmlns:a16="http://schemas.microsoft.com/office/drawing/2014/main" id="{B0088F3E-DF35-422B-BB2C-DEB8D0510E90}"/>
            </a:ext>
          </a:extLst>
        </xdr:cNvPr>
        <xdr:cNvSpPr/>
      </xdr:nvSpPr>
      <xdr:spPr>
        <a:xfrm>
          <a:off x="16967200" y="281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45017</xdr:rowOff>
    </xdr:from>
    <xdr:ext cx="762000" cy="259045"/>
    <xdr:sp macro="" textlink="">
      <xdr:nvSpPr>
        <xdr:cNvPr id="456" name="将来負担の状況該当値テキスト">
          <a:extLst>
            <a:ext uri="{FF2B5EF4-FFF2-40B4-BE49-F238E27FC236}">
              <a16:creationId xmlns:a16="http://schemas.microsoft.com/office/drawing/2014/main" id="{BBF11AD5-5A03-445B-BA23-4CFB96F80CE6}"/>
            </a:ext>
          </a:extLst>
        </xdr:cNvPr>
        <xdr:cNvSpPr txBox="1"/>
      </xdr:nvSpPr>
      <xdr:spPr>
        <a:xfrm>
          <a:off x="17106900" y="278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135001</xdr:rowOff>
    </xdr:from>
    <xdr:to>
      <xdr:col>77</xdr:col>
      <xdr:colOff>95250</xdr:colOff>
      <xdr:row>16</xdr:row>
      <xdr:rowOff>65151</xdr:rowOff>
    </xdr:to>
    <xdr:sp macro="" textlink="">
      <xdr:nvSpPr>
        <xdr:cNvPr id="457" name="楕円 456">
          <a:extLst>
            <a:ext uri="{FF2B5EF4-FFF2-40B4-BE49-F238E27FC236}">
              <a16:creationId xmlns:a16="http://schemas.microsoft.com/office/drawing/2014/main" id="{9F1F4B01-FFA2-4F43-B290-61322545EC5D}"/>
            </a:ext>
          </a:extLst>
        </xdr:cNvPr>
        <xdr:cNvSpPr/>
      </xdr:nvSpPr>
      <xdr:spPr>
        <a:xfrm>
          <a:off x="16129000" y="270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49928</xdr:rowOff>
    </xdr:from>
    <xdr:ext cx="736600" cy="259045"/>
    <xdr:sp macro="" textlink="">
      <xdr:nvSpPr>
        <xdr:cNvPr id="458" name="テキスト ボックス 457">
          <a:extLst>
            <a:ext uri="{FF2B5EF4-FFF2-40B4-BE49-F238E27FC236}">
              <a16:creationId xmlns:a16="http://schemas.microsoft.com/office/drawing/2014/main" id="{16565AB7-D626-4D15-B510-3C8748C44E15}"/>
            </a:ext>
          </a:extLst>
        </xdr:cNvPr>
        <xdr:cNvSpPr txBox="1"/>
      </xdr:nvSpPr>
      <xdr:spPr>
        <a:xfrm>
          <a:off x="15798800" y="2793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12742</xdr:rowOff>
    </xdr:from>
    <xdr:to>
      <xdr:col>73</xdr:col>
      <xdr:colOff>44450</xdr:colOff>
      <xdr:row>15</xdr:row>
      <xdr:rowOff>114342</xdr:rowOff>
    </xdr:to>
    <xdr:sp macro="" textlink="">
      <xdr:nvSpPr>
        <xdr:cNvPr id="459" name="楕円 458">
          <a:extLst>
            <a:ext uri="{FF2B5EF4-FFF2-40B4-BE49-F238E27FC236}">
              <a16:creationId xmlns:a16="http://schemas.microsoft.com/office/drawing/2014/main" id="{F4E07DD1-C336-4196-BBE1-F2BFA99D2CE6}"/>
            </a:ext>
          </a:extLst>
        </xdr:cNvPr>
        <xdr:cNvSpPr/>
      </xdr:nvSpPr>
      <xdr:spPr>
        <a:xfrm>
          <a:off x="15240000" y="25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99119</xdr:rowOff>
    </xdr:from>
    <xdr:ext cx="762000" cy="259045"/>
    <xdr:sp macro="" textlink="">
      <xdr:nvSpPr>
        <xdr:cNvPr id="460" name="テキスト ボックス 459">
          <a:extLst>
            <a:ext uri="{FF2B5EF4-FFF2-40B4-BE49-F238E27FC236}">
              <a16:creationId xmlns:a16="http://schemas.microsoft.com/office/drawing/2014/main" id="{45D4F00F-2D0F-414D-B17C-252E78308451}"/>
            </a:ext>
          </a:extLst>
        </xdr:cNvPr>
        <xdr:cNvSpPr txBox="1"/>
      </xdr:nvSpPr>
      <xdr:spPr>
        <a:xfrm>
          <a:off x="14909800" y="267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39412</xdr:rowOff>
    </xdr:from>
    <xdr:to>
      <xdr:col>68</xdr:col>
      <xdr:colOff>203200</xdr:colOff>
      <xdr:row>14</xdr:row>
      <xdr:rowOff>141012</xdr:rowOff>
    </xdr:to>
    <xdr:sp macro="" textlink="">
      <xdr:nvSpPr>
        <xdr:cNvPr id="461" name="楕円 460">
          <a:extLst>
            <a:ext uri="{FF2B5EF4-FFF2-40B4-BE49-F238E27FC236}">
              <a16:creationId xmlns:a16="http://schemas.microsoft.com/office/drawing/2014/main" id="{DF9C82D9-1B36-4FD4-AA94-AE125B5325C5}"/>
            </a:ext>
          </a:extLst>
        </xdr:cNvPr>
        <xdr:cNvSpPr/>
      </xdr:nvSpPr>
      <xdr:spPr>
        <a:xfrm>
          <a:off x="14351000" y="243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125789</xdr:rowOff>
    </xdr:from>
    <xdr:ext cx="762000" cy="259045"/>
    <xdr:sp macro="" textlink="">
      <xdr:nvSpPr>
        <xdr:cNvPr id="462" name="テキスト ボックス 461">
          <a:extLst>
            <a:ext uri="{FF2B5EF4-FFF2-40B4-BE49-F238E27FC236}">
              <a16:creationId xmlns:a16="http://schemas.microsoft.com/office/drawing/2014/main" id="{B8DC3BAC-0661-42A3-AB6C-618B9D26A682}"/>
            </a:ext>
          </a:extLst>
        </xdr:cNvPr>
        <xdr:cNvSpPr txBox="1"/>
      </xdr:nvSpPr>
      <xdr:spPr>
        <a:xfrm>
          <a:off x="14020800" y="25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58716</xdr:rowOff>
    </xdr:from>
    <xdr:to>
      <xdr:col>64</xdr:col>
      <xdr:colOff>152400</xdr:colOff>
      <xdr:row>14</xdr:row>
      <xdr:rowOff>160316</xdr:rowOff>
    </xdr:to>
    <xdr:sp macro="" textlink="">
      <xdr:nvSpPr>
        <xdr:cNvPr id="463" name="楕円 462">
          <a:extLst>
            <a:ext uri="{FF2B5EF4-FFF2-40B4-BE49-F238E27FC236}">
              <a16:creationId xmlns:a16="http://schemas.microsoft.com/office/drawing/2014/main" id="{AB7A488B-7C0E-4127-ADF0-A4FF4D3DCCC6}"/>
            </a:ext>
          </a:extLst>
        </xdr:cNvPr>
        <xdr:cNvSpPr/>
      </xdr:nvSpPr>
      <xdr:spPr>
        <a:xfrm>
          <a:off x="13462000" y="245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145093</xdr:rowOff>
    </xdr:from>
    <xdr:ext cx="762000" cy="259045"/>
    <xdr:sp macro="" textlink="">
      <xdr:nvSpPr>
        <xdr:cNvPr id="464" name="テキスト ボックス 463">
          <a:extLst>
            <a:ext uri="{FF2B5EF4-FFF2-40B4-BE49-F238E27FC236}">
              <a16:creationId xmlns:a16="http://schemas.microsoft.com/office/drawing/2014/main" id="{135564C0-A703-4EDB-9D69-6F34AD583AA8}"/>
            </a:ext>
          </a:extLst>
        </xdr:cNvPr>
        <xdr:cNvSpPr txBox="1"/>
      </xdr:nvSpPr>
      <xdr:spPr>
        <a:xfrm>
          <a:off x="13131800" y="2545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3E27A16E-1B2A-4C98-B576-566D2E126BC2}"/>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BBD0A328-B90A-48CC-8A10-A38DA2D99AE9}"/>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E1E606F2-CD90-42A4-83E0-4CA687D933DA}"/>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436D07E6-91AF-438A-91F6-8A523E59DF89}"/>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北海道黒松内町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1C5020E0-4156-40A3-8348-BB0FE6EBE728}"/>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F7F9B6B1-39BA-4C6C-97B9-EACF392BF805}"/>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B98FB7A0-8CD9-43BE-A345-32580458EA62}"/>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BBE212B8-5E3C-4163-94A0-8C1832D38FE8}"/>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FA2884B6-899B-4B32-AF19-4906C5754462}"/>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B3C43A8E-58DE-42AB-9D3E-0A24CC77D034}"/>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9532632D-E42A-4740-A923-430CBDEB4DEB}"/>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2,837
2,829
345.65
4,441,139
4,279,113
160,296
2,312,179
6,407,563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69821086-8373-4360-8570-A403284F82EA}"/>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946E27AA-135D-4C43-A9C9-A037842B491C}"/>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12A624EA-E75B-4CD0-A2CF-443837CA404A}"/>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90C231A7-207B-48DE-80FA-DAAD38C8B86B}"/>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79D357FE-1497-4978-8400-7E6E93E8A126}"/>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4C69A9FE-CE20-48E1-A72E-06C5119301FC}"/>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E7028C95-A4AF-4AAF-8E48-BF4F12EA05A9}"/>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ED6E4CA0-E4C0-4D86-BBD4-61D21B65EDB1}"/>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5C83DFDF-7362-4EA4-8E59-5629CEC4D98C}"/>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F3B7953D-E28D-4AD0-9047-AA9B71EE2D8F}"/>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62BAAD53-5BF4-47C4-BF62-E3862E2AFD4C}"/>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C1A898AF-7604-4DAE-A981-668F46A8128C}"/>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6EB8048-8974-4687-9CC8-7007D75044DD}"/>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116382B5-21A4-4C46-B20A-D7AD2EC1FA4A}"/>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954BE5C0-6AA4-448D-BB15-187AF1F31C8E}"/>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C472069F-66A6-4209-B319-0FE77FB9283B}"/>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5CFA4C07-E6AD-4065-A8C7-C4FF471DFD21}"/>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8AAD80DB-30FF-47FE-93C2-6C225DC1E293}"/>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4B111277-F8A0-4017-A8EB-523CC6657EFD}"/>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94CE786-DE73-43E8-9F7F-2611BCE9BBA2}"/>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92BB35C9-492D-4789-B1E0-ACE470CBDECD}"/>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3E965FE3-335A-406C-8938-DEC7840BF4AD}"/>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73F7A163-272D-4DAA-A4D8-075CB21895B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60EC4B88-EAD1-47FA-9BE8-1297F17BFA85}"/>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5C9F5E2A-5E4C-495C-9393-598FE8140EAE}"/>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BFA7739-3DBA-4D55-B0D6-E7528FDC568F}"/>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A2944F46-7D35-46FB-9297-8354486DCEEE}"/>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1882B25D-69AA-445E-BCDD-7194B3F73192}"/>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318C37B6-F7BC-45C5-B076-03AAC768519F}"/>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FD868BBC-2722-45A0-AF5A-79B9B76E69EA}"/>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C3DBF911-87BF-4799-BECB-20A48F0A1A85}"/>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D1E8B5F7-AB6D-4106-B5FC-732F5DE93075}"/>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■人件費：２１．７％</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類似団体平均である２</a:t>
          </a:r>
          <a:r>
            <a:rPr kumimoji="1" lang="ja-JP" altLang="en-US" sz="1100" b="0" i="0" baseline="0">
              <a:solidFill>
                <a:schemeClr val="dk1"/>
              </a:solidFill>
              <a:effectLst/>
              <a:latin typeface="+mn-lt"/>
              <a:ea typeface="+mn-ea"/>
              <a:cs typeface="+mn-cs"/>
            </a:rPr>
            <a:t>６</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０</a:t>
          </a:r>
          <a:r>
            <a:rPr kumimoji="1" lang="ja-JP" altLang="ja-JP" sz="1100" b="0" i="0" baseline="0">
              <a:solidFill>
                <a:schemeClr val="dk1"/>
              </a:solidFill>
              <a:effectLst/>
              <a:latin typeface="+mn-lt"/>
              <a:ea typeface="+mn-ea"/>
              <a:cs typeface="+mn-cs"/>
            </a:rPr>
            <a:t>％と比較すると、人件費に係る経常収支比率は低くなっており、退職者不補充による人員削減のほかごみ収集業務や公共施設の管理等を民間に委託で実施している事により人件費を抑制している。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今後についても、職員の適正化を図り、人件費の抑制に努める。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また、類似団体平均を大きく上回ることがないよう、効率的な組織機構の検討と併せて給与制度の改善を図っていく。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E5F01C4-FE2E-486A-8B07-0BEE8C0793D8}"/>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1DEC3C7B-F55C-4D09-8421-AD050422581A}"/>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4EB2B332-1E6A-4D51-AB50-856D4E738BFC}"/>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A7AD8DED-D3B9-48EB-8178-CDAE78C188D7}"/>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11920215-5CB8-451D-BB4E-EF28C0073B96}"/>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4527F04E-7A6B-4B15-BAF3-4FC0189005AC}"/>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D78593F8-FFC0-49E8-8E8F-CB9E35C545B7}"/>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E01A8897-F683-443E-AC34-D265E621259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FA222B79-9E0E-45DB-8DE4-B68CCF9877A8}"/>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BDBFCCA1-8F54-49B8-9AA8-49E3A868381E}"/>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A8249E7A-4560-4B8A-8120-4E5079B700FD}"/>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BA2BA505-35CF-4DB8-AAB2-5191CE880707}"/>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B3B8F752-FCBE-422C-9A78-74E88084363D}"/>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B3DDE875-0658-474D-B065-DB66BDD16D6A}"/>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8A956108-6730-4E3C-821B-821E0F3F853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F81FAB06-02C0-4D71-8F85-B24E6BDC027D}"/>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a:extLst>
            <a:ext uri="{FF2B5EF4-FFF2-40B4-BE49-F238E27FC236}">
              <a16:creationId xmlns:a16="http://schemas.microsoft.com/office/drawing/2014/main" id="{7234A338-7A08-44A8-BC8B-CC9FD6FE7369}"/>
            </a:ext>
          </a:extLst>
        </xdr:cNvPr>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a:extLst>
            <a:ext uri="{FF2B5EF4-FFF2-40B4-BE49-F238E27FC236}">
              <a16:creationId xmlns:a16="http://schemas.microsoft.com/office/drawing/2014/main" id="{20D98FDE-F281-4B83-B5CA-4039CF206121}"/>
            </a:ext>
          </a:extLst>
        </xdr:cNvPr>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a:extLst>
            <a:ext uri="{FF2B5EF4-FFF2-40B4-BE49-F238E27FC236}">
              <a16:creationId xmlns:a16="http://schemas.microsoft.com/office/drawing/2014/main" id="{7C62AC36-38A8-4C98-B95C-58BD63D71D0C}"/>
            </a:ext>
          </a:extLst>
        </xdr:cNvPr>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a:extLst>
            <a:ext uri="{FF2B5EF4-FFF2-40B4-BE49-F238E27FC236}">
              <a16:creationId xmlns:a16="http://schemas.microsoft.com/office/drawing/2014/main" id="{89E26726-FD40-4822-AB44-65405FF2263B}"/>
            </a:ext>
          </a:extLst>
        </xdr:cNvPr>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a:extLst>
            <a:ext uri="{FF2B5EF4-FFF2-40B4-BE49-F238E27FC236}">
              <a16:creationId xmlns:a16="http://schemas.microsoft.com/office/drawing/2014/main" id="{D69BD822-2F79-4235-B47A-B1206A2DE34A}"/>
            </a:ext>
          </a:extLst>
        </xdr:cNvPr>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58420</xdr:rowOff>
    </xdr:from>
    <xdr:to>
      <xdr:col>24</xdr:col>
      <xdr:colOff>25400</xdr:colOff>
      <xdr:row>33</xdr:row>
      <xdr:rowOff>58420</xdr:rowOff>
    </xdr:to>
    <xdr:cxnSp macro="">
      <xdr:nvCxnSpPr>
        <xdr:cNvPr id="66" name="直線コネクタ 65">
          <a:extLst>
            <a:ext uri="{FF2B5EF4-FFF2-40B4-BE49-F238E27FC236}">
              <a16:creationId xmlns:a16="http://schemas.microsoft.com/office/drawing/2014/main" id="{D3335FC4-C977-4E20-80B7-ADD4075B1DAC}"/>
            </a:ext>
          </a:extLst>
        </xdr:cNvPr>
        <xdr:cNvCxnSpPr/>
      </xdr:nvCxnSpPr>
      <xdr:spPr>
        <a:xfrm>
          <a:off x="3987800" y="57162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762000" cy="259045"/>
    <xdr:sp macro="" textlink="">
      <xdr:nvSpPr>
        <xdr:cNvPr id="67" name="人件費平均値テキスト">
          <a:extLst>
            <a:ext uri="{FF2B5EF4-FFF2-40B4-BE49-F238E27FC236}">
              <a16:creationId xmlns:a16="http://schemas.microsoft.com/office/drawing/2014/main" id="{EC61BECF-514C-4F8D-B3B6-036674647A37}"/>
            </a:ext>
          </a:extLst>
        </xdr:cNvPr>
        <xdr:cNvSpPr txBox="1"/>
      </xdr:nvSpPr>
      <xdr:spPr>
        <a:xfrm>
          <a:off x="4914900" y="580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a:extLst>
            <a:ext uri="{FF2B5EF4-FFF2-40B4-BE49-F238E27FC236}">
              <a16:creationId xmlns:a16="http://schemas.microsoft.com/office/drawing/2014/main" id="{278C69A5-F49E-4F93-B89D-D493D13269B5}"/>
            </a:ext>
          </a:extLst>
        </xdr:cNvPr>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20320</xdr:rowOff>
    </xdr:from>
    <xdr:to>
      <xdr:col>19</xdr:col>
      <xdr:colOff>187325</xdr:colOff>
      <xdr:row>33</xdr:row>
      <xdr:rowOff>58420</xdr:rowOff>
    </xdr:to>
    <xdr:cxnSp macro="">
      <xdr:nvCxnSpPr>
        <xdr:cNvPr id="69" name="直線コネクタ 68">
          <a:extLst>
            <a:ext uri="{FF2B5EF4-FFF2-40B4-BE49-F238E27FC236}">
              <a16:creationId xmlns:a16="http://schemas.microsoft.com/office/drawing/2014/main" id="{DE916EB1-6E51-48CE-92AD-780FF924069F}"/>
            </a:ext>
          </a:extLst>
        </xdr:cNvPr>
        <xdr:cNvCxnSpPr/>
      </xdr:nvCxnSpPr>
      <xdr:spPr>
        <a:xfrm>
          <a:off x="3098800" y="56781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a:extLst>
            <a:ext uri="{FF2B5EF4-FFF2-40B4-BE49-F238E27FC236}">
              <a16:creationId xmlns:a16="http://schemas.microsoft.com/office/drawing/2014/main" id="{9B4CB8D1-ACDD-4EC5-A28C-C93E136C2EB4}"/>
            </a:ext>
          </a:extLst>
        </xdr:cNvPr>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82567</xdr:rowOff>
    </xdr:from>
    <xdr:ext cx="736600" cy="259045"/>
    <xdr:sp macro="" textlink="">
      <xdr:nvSpPr>
        <xdr:cNvPr id="71" name="テキスト ボックス 70">
          <a:extLst>
            <a:ext uri="{FF2B5EF4-FFF2-40B4-BE49-F238E27FC236}">
              <a16:creationId xmlns:a16="http://schemas.microsoft.com/office/drawing/2014/main" id="{BD439332-AE9A-4F08-B74A-81C6A8B8F190}"/>
            </a:ext>
          </a:extLst>
        </xdr:cNvPr>
        <xdr:cNvSpPr txBox="1"/>
      </xdr:nvSpPr>
      <xdr:spPr>
        <a:xfrm>
          <a:off x="3606800" y="5911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5080</xdr:rowOff>
    </xdr:from>
    <xdr:to>
      <xdr:col>15</xdr:col>
      <xdr:colOff>98425</xdr:colOff>
      <xdr:row>33</xdr:row>
      <xdr:rowOff>20320</xdr:rowOff>
    </xdr:to>
    <xdr:cxnSp macro="">
      <xdr:nvCxnSpPr>
        <xdr:cNvPr id="72" name="直線コネクタ 71">
          <a:extLst>
            <a:ext uri="{FF2B5EF4-FFF2-40B4-BE49-F238E27FC236}">
              <a16:creationId xmlns:a16="http://schemas.microsoft.com/office/drawing/2014/main" id="{0E49C1AE-4A3B-4389-AEE9-CEC6F0674309}"/>
            </a:ext>
          </a:extLst>
        </xdr:cNvPr>
        <xdr:cNvCxnSpPr/>
      </xdr:nvCxnSpPr>
      <xdr:spPr>
        <a:xfrm>
          <a:off x="2209800" y="56629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a:extLst>
            <a:ext uri="{FF2B5EF4-FFF2-40B4-BE49-F238E27FC236}">
              <a16:creationId xmlns:a16="http://schemas.microsoft.com/office/drawing/2014/main" id="{AA807D51-4394-4E10-B2C0-933BE4779075}"/>
            </a:ext>
          </a:extLst>
        </xdr:cNvPr>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71137</xdr:rowOff>
    </xdr:from>
    <xdr:ext cx="762000" cy="259045"/>
    <xdr:sp macro="" textlink="">
      <xdr:nvSpPr>
        <xdr:cNvPr id="74" name="テキスト ボックス 73">
          <a:extLst>
            <a:ext uri="{FF2B5EF4-FFF2-40B4-BE49-F238E27FC236}">
              <a16:creationId xmlns:a16="http://schemas.microsoft.com/office/drawing/2014/main" id="{4F5C4F4B-4AED-440B-8B9B-093F114E12E9}"/>
            </a:ext>
          </a:extLst>
        </xdr:cNvPr>
        <xdr:cNvSpPr txBox="1"/>
      </xdr:nvSpPr>
      <xdr:spPr>
        <a:xfrm>
          <a:off x="2717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149860</xdr:rowOff>
    </xdr:from>
    <xdr:to>
      <xdr:col>11</xdr:col>
      <xdr:colOff>9525</xdr:colOff>
      <xdr:row>33</xdr:row>
      <xdr:rowOff>5080</xdr:rowOff>
    </xdr:to>
    <xdr:cxnSp macro="">
      <xdr:nvCxnSpPr>
        <xdr:cNvPr id="75" name="直線コネクタ 74">
          <a:extLst>
            <a:ext uri="{FF2B5EF4-FFF2-40B4-BE49-F238E27FC236}">
              <a16:creationId xmlns:a16="http://schemas.microsoft.com/office/drawing/2014/main" id="{72E640EA-E0A1-4BB2-8A5C-E1231D61DBB9}"/>
            </a:ext>
          </a:extLst>
        </xdr:cNvPr>
        <xdr:cNvCxnSpPr/>
      </xdr:nvCxnSpPr>
      <xdr:spPr>
        <a:xfrm>
          <a:off x="1320800" y="56362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a:extLst>
            <a:ext uri="{FF2B5EF4-FFF2-40B4-BE49-F238E27FC236}">
              <a16:creationId xmlns:a16="http://schemas.microsoft.com/office/drawing/2014/main" id="{2D530F03-EBB1-43C4-A350-F6DB5F8E1E6A}"/>
            </a:ext>
          </a:extLst>
        </xdr:cNvPr>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25417</xdr:rowOff>
    </xdr:from>
    <xdr:ext cx="762000" cy="259045"/>
    <xdr:sp macro="" textlink="">
      <xdr:nvSpPr>
        <xdr:cNvPr id="77" name="テキスト ボックス 76">
          <a:extLst>
            <a:ext uri="{FF2B5EF4-FFF2-40B4-BE49-F238E27FC236}">
              <a16:creationId xmlns:a16="http://schemas.microsoft.com/office/drawing/2014/main" id="{10BAED60-1C32-49F6-BF51-EC722B77A65D}"/>
            </a:ext>
          </a:extLst>
        </xdr:cNvPr>
        <xdr:cNvSpPr txBox="1"/>
      </xdr:nvSpPr>
      <xdr:spPr>
        <a:xfrm>
          <a:off x="1828800" y="585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a:extLst>
            <a:ext uri="{FF2B5EF4-FFF2-40B4-BE49-F238E27FC236}">
              <a16:creationId xmlns:a16="http://schemas.microsoft.com/office/drawing/2014/main" id="{74C2EBEE-D1BE-4F17-9878-B00AA96408A2}"/>
            </a:ext>
          </a:extLst>
        </xdr:cNvPr>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71137</xdr:rowOff>
    </xdr:from>
    <xdr:ext cx="762000" cy="259045"/>
    <xdr:sp macro="" textlink="">
      <xdr:nvSpPr>
        <xdr:cNvPr id="79" name="テキスト ボックス 78">
          <a:extLst>
            <a:ext uri="{FF2B5EF4-FFF2-40B4-BE49-F238E27FC236}">
              <a16:creationId xmlns:a16="http://schemas.microsoft.com/office/drawing/2014/main" id="{AC1FAF39-4CBD-4F48-B954-3DD4D18E52FC}"/>
            </a:ext>
          </a:extLst>
        </xdr:cNvPr>
        <xdr:cNvSpPr txBox="1"/>
      </xdr:nvSpPr>
      <xdr:spPr>
        <a:xfrm>
          <a:off x="939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D2C8C63D-5831-476A-855E-0860ACD95436}"/>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AE281E5E-90C6-46FD-9B69-77A087B618E8}"/>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2B69CE08-16F9-4A25-840F-16C59C7E2BC7}"/>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53A04D86-62A6-40AB-BA65-B3011095C792}"/>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6917FCC9-D5F0-49D6-A550-BE1D7B428581}"/>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7620</xdr:rowOff>
    </xdr:from>
    <xdr:to>
      <xdr:col>24</xdr:col>
      <xdr:colOff>76200</xdr:colOff>
      <xdr:row>33</xdr:row>
      <xdr:rowOff>109220</xdr:rowOff>
    </xdr:to>
    <xdr:sp macro="" textlink="">
      <xdr:nvSpPr>
        <xdr:cNvPr id="85" name="楕円 84">
          <a:extLst>
            <a:ext uri="{FF2B5EF4-FFF2-40B4-BE49-F238E27FC236}">
              <a16:creationId xmlns:a16="http://schemas.microsoft.com/office/drawing/2014/main" id="{A845E481-0B5A-431B-8A32-8D6152316873}"/>
            </a:ext>
          </a:extLst>
        </xdr:cNvPr>
        <xdr:cNvSpPr/>
      </xdr:nvSpPr>
      <xdr:spPr>
        <a:xfrm>
          <a:off x="4775200" y="566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24147</xdr:rowOff>
    </xdr:from>
    <xdr:ext cx="762000" cy="259045"/>
    <xdr:sp macro="" textlink="">
      <xdr:nvSpPr>
        <xdr:cNvPr id="86" name="人件費該当値テキスト">
          <a:extLst>
            <a:ext uri="{FF2B5EF4-FFF2-40B4-BE49-F238E27FC236}">
              <a16:creationId xmlns:a16="http://schemas.microsoft.com/office/drawing/2014/main" id="{7CC7D8B4-5241-4C1D-BD9C-AA793A522D1A}"/>
            </a:ext>
          </a:extLst>
        </xdr:cNvPr>
        <xdr:cNvSpPr txBox="1"/>
      </xdr:nvSpPr>
      <xdr:spPr>
        <a:xfrm>
          <a:off x="4914900" y="551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7620</xdr:rowOff>
    </xdr:from>
    <xdr:to>
      <xdr:col>20</xdr:col>
      <xdr:colOff>38100</xdr:colOff>
      <xdr:row>33</xdr:row>
      <xdr:rowOff>109220</xdr:rowOff>
    </xdr:to>
    <xdr:sp macro="" textlink="">
      <xdr:nvSpPr>
        <xdr:cNvPr id="87" name="楕円 86">
          <a:extLst>
            <a:ext uri="{FF2B5EF4-FFF2-40B4-BE49-F238E27FC236}">
              <a16:creationId xmlns:a16="http://schemas.microsoft.com/office/drawing/2014/main" id="{D475E986-DE01-47FB-8604-A95AF6A55609}"/>
            </a:ext>
          </a:extLst>
        </xdr:cNvPr>
        <xdr:cNvSpPr/>
      </xdr:nvSpPr>
      <xdr:spPr>
        <a:xfrm>
          <a:off x="3937000" y="566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119397</xdr:rowOff>
    </xdr:from>
    <xdr:ext cx="736600" cy="259045"/>
    <xdr:sp macro="" textlink="">
      <xdr:nvSpPr>
        <xdr:cNvPr id="88" name="テキスト ボックス 87">
          <a:extLst>
            <a:ext uri="{FF2B5EF4-FFF2-40B4-BE49-F238E27FC236}">
              <a16:creationId xmlns:a16="http://schemas.microsoft.com/office/drawing/2014/main" id="{EA797711-7FFD-4C90-AB18-BA6DBA50EB6E}"/>
            </a:ext>
          </a:extLst>
        </xdr:cNvPr>
        <xdr:cNvSpPr txBox="1"/>
      </xdr:nvSpPr>
      <xdr:spPr>
        <a:xfrm>
          <a:off x="3606800" y="5434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140970</xdr:rowOff>
    </xdr:from>
    <xdr:to>
      <xdr:col>15</xdr:col>
      <xdr:colOff>149225</xdr:colOff>
      <xdr:row>33</xdr:row>
      <xdr:rowOff>71120</xdr:rowOff>
    </xdr:to>
    <xdr:sp macro="" textlink="">
      <xdr:nvSpPr>
        <xdr:cNvPr id="89" name="楕円 88">
          <a:extLst>
            <a:ext uri="{FF2B5EF4-FFF2-40B4-BE49-F238E27FC236}">
              <a16:creationId xmlns:a16="http://schemas.microsoft.com/office/drawing/2014/main" id="{7D8EBDAD-F30B-42A7-86FE-79F9AFC720A3}"/>
            </a:ext>
          </a:extLst>
        </xdr:cNvPr>
        <xdr:cNvSpPr/>
      </xdr:nvSpPr>
      <xdr:spPr>
        <a:xfrm>
          <a:off x="3048000" y="562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81297</xdr:rowOff>
    </xdr:from>
    <xdr:ext cx="762000" cy="259045"/>
    <xdr:sp macro="" textlink="">
      <xdr:nvSpPr>
        <xdr:cNvPr id="90" name="テキスト ボックス 89">
          <a:extLst>
            <a:ext uri="{FF2B5EF4-FFF2-40B4-BE49-F238E27FC236}">
              <a16:creationId xmlns:a16="http://schemas.microsoft.com/office/drawing/2014/main" id="{737315D0-0BA6-4F7F-8A6E-69DF19F27E4A}"/>
            </a:ext>
          </a:extLst>
        </xdr:cNvPr>
        <xdr:cNvSpPr txBox="1"/>
      </xdr:nvSpPr>
      <xdr:spPr>
        <a:xfrm>
          <a:off x="2717800" y="539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125730</xdr:rowOff>
    </xdr:from>
    <xdr:to>
      <xdr:col>11</xdr:col>
      <xdr:colOff>60325</xdr:colOff>
      <xdr:row>33</xdr:row>
      <xdr:rowOff>55880</xdr:rowOff>
    </xdr:to>
    <xdr:sp macro="" textlink="">
      <xdr:nvSpPr>
        <xdr:cNvPr id="91" name="楕円 90">
          <a:extLst>
            <a:ext uri="{FF2B5EF4-FFF2-40B4-BE49-F238E27FC236}">
              <a16:creationId xmlns:a16="http://schemas.microsoft.com/office/drawing/2014/main" id="{F6B6F52F-4335-4940-8191-AD9D7DBBD6BA}"/>
            </a:ext>
          </a:extLst>
        </xdr:cNvPr>
        <xdr:cNvSpPr/>
      </xdr:nvSpPr>
      <xdr:spPr>
        <a:xfrm>
          <a:off x="2159000" y="561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66057</xdr:rowOff>
    </xdr:from>
    <xdr:ext cx="762000" cy="259045"/>
    <xdr:sp macro="" textlink="">
      <xdr:nvSpPr>
        <xdr:cNvPr id="92" name="テキスト ボックス 91">
          <a:extLst>
            <a:ext uri="{FF2B5EF4-FFF2-40B4-BE49-F238E27FC236}">
              <a16:creationId xmlns:a16="http://schemas.microsoft.com/office/drawing/2014/main" id="{1A5594E9-78A0-4AA0-890B-EC7B76E846AC}"/>
            </a:ext>
          </a:extLst>
        </xdr:cNvPr>
        <xdr:cNvSpPr txBox="1"/>
      </xdr:nvSpPr>
      <xdr:spPr>
        <a:xfrm>
          <a:off x="1828800" y="538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99060</xdr:rowOff>
    </xdr:from>
    <xdr:to>
      <xdr:col>6</xdr:col>
      <xdr:colOff>171450</xdr:colOff>
      <xdr:row>33</xdr:row>
      <xdr:rowOff>29210</xdr:rowOff>
    </xdr:to>
    <xdr:sp macro="" textlink="">
      <xdr:nvSpPr>
        <xdr:cNvPr id="93" name="楕円 92">
          <a:extLst>
            <a:ext uri="{FF2B5EF4-FFF2-40B4-BE49-F238E27FC236}">
              <a16:creationId xmlns:a16="http://schemas.microsoft.com/office/drawing/2014/main" id="{90C99552-C691-4ECB-B0EC-74608F185E9C}"/>
            </a:ext>
          </a:extLst>
        </xdr:cNvPr>
        <xdr:cNvSpPr/>
      </xdr:nvSpPr>
      <xdr:spPr>
        <a:xfrm>
          <a:off x="1270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39387</xdr:rowOff>
    </xdr:from>
    <xdr:ext cx="762000" cy="259045"/>
    <xdr:sp macro="" textlink="">
      <xdr:nvSpPr>
        <xdr:cNvPr id="94" name="テキスト ボックス 93">
          <a:extLst>
            <a:ext uri="{FF2B5EF4-FFF2-40B4-BE49-F238E27FC236}">
              <a16:creationId xmlns:a16="http://schemas.microsoft.com/office/drawing/2014/main" id="{C42508EA-E6C6-44AE-B8FD-C3D216009246}"/>
            </a:ext>
          </a:extLst>
        </xdr:cNvPr>
        <xdr:cNvSpPr txBox="1"/>
      </xdr:nvSpPr>
      <xdr:spPr>
        <a:xfrm>
          <a:off x="939800" y="535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2610BC90-B334-43DA-BA21-E2FE36C5BBF4}"/>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F192B4BA-DD11-435B-8DCB-88E29FBA5FB1}"/>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EBD19C06-F28F-4AF2-8805-2C57123B88A4}"/>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793AEF47-DB83-46B8-B458-4851C1C525E2}"/>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58857738-C906-4503-ADC3-6F897B000099}"/>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777E5C6D-8F6F-4CA9-A2EA-033D73F2BE77}"/>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862584E6-EF3E-4156-A196-A602A470763E}"/>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8D6A1275-F874-467B-92BB-9C76E82736C1}"/>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A3F7817F-1F8D-4F90-BE74-A1338EA6591C}"/>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94B6F28-350C-4C64-A28E-A793028ACB36}"/>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E316A45F-4773-4452-BB0E-41B7DBD65BD9}"/>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■物件費：</a:t>
          </a:r>
          <a:r>
            <a:rPr kumimoji="1" lang="ja-JP" altLang="en-US" sz="1100" b="0" i="0" baseline="0">
              <a:solidFill>
                <a:schemeClr val="dk1"/>
              </a:solidFill>
              <a:effectLst/>
              <a:latin typeface="+mn-lt"/>
              <a:ea typeface="+mn-ea"/>
              <a:cs typeface="+mn-cs"/>
            </a:rPr>
            <a:t>１６</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５</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類似団体平均である１５．</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％と比較すると、ほぼ同率となっている。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今後も管理的経費の削減を徹底し、効率的な行政運営を行い、コスト削減に努める。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6FCD22C9-A6DD-429C-8E5F-34DA264EBDE8}"/>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9A92114C-E682-494E-9F2C-64556E8BA9D6}"/>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516EF7A6-0094-4F6E-B017-66210950EA39}"/>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2E1326EA-C65D-4C6A-A91C-A1A41CC7008E}"/>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112F52F1-0398-46DD-8621-7382264547D5}"/>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7FED7B0D-1BB1-4D6E-8785-AE14CF9A37CE}"/>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779DCC79-F13A-43DD-B7F2-3FECAA9EF2AB}"/>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B623FB02-7F3C-413A-BC2A-4D36FEF58788}"/>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1B57DF9F-6AA8-4160-95D5-ACEC4AEB9CB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6F46DEB2-8FF1-4114-9FD3-121D1F8D3E8D}"/>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F90556BB-EF5A-467C-A742-D0FDBC3D2B13}"/>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333731D9-6193-4D06-91A2-A28056407C8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3BD52D3F-5685-4BCC-8979-8358C4B259DA}"/>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a:extLst>
            <a:ext uri="{FF2B5EF4-FFF2-40B4-BE49-F238E27FC236}">
              <a16:creationId xmlns:a16="http://schemas.microsoft.com/office/drawing/2014/main" id="{E14DF76E-7DD9-4B32-B40D-F21DFBAAA7FE}"/>
            </a:ext>
          </a:extLst>
        </xdr:cNvPr>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a:extLst>
            <a:ext uri="{FF2B5EF4-FFF2-40B4-BE49-F238E27FC236}">
              <a16:creationId xmlns:a16="http://schemas.microsoft.com/office/drawing/2014/main" id="{7EB99158-38DC-410E-9063-3750B08D9B69}"/>
            </a:ext>
          </a:extLst>
        </xdr:cNvPr>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a:extLst>
            <a:ext uri="{FF2B5EF4-FFF2-40B4-BE49-F238E27FC236}">
              <a16:creationId xmlns:a16="http://schemas.microsoft.com/office/drawing/2014/main" id="{A1E122E0-2A19-4BAF-A13B-47E22D51FD66}"/>
            </a:ext>
          </a:extLst>
        </xdr:cNvPr>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a:extLst>
            <a:ext uri="{FF2B5EF4-FFF2-40B4-BE49-F238E27FC236}">
              <a16:creationId xmlns:a16="http://schemas.microsoft.com/office/drawing/2014/main" id="{1D49A71A-A7F4-4C7B-B493-CA372D301587}"/>
            </a:ext>
          </a:extLst>
        </xdr:cNvPr>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a:extLst>
            <a:ext uri="{FF2B5EF4-FFF2-40B4-BE49-F238E27FC236}">
              <a16:creationId xmlns:a16="http://schemas.microsoft.com/office/drawing/2014/main" id="{CBDBA8F3-8FA5-43D9-84BF-44AD68B5C0E7}"/>
            </a:ext>
          </a:extLst>
        </xdr:cNvPr>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88138</xdr:rowOff>
    </xdr:from>
    <xdr:to>
      <xdr:col>82</xdr:col>
      <xdr:colOff>107950</xdr:colOff>
      <xdr:row>17</xdr:row>
      <xdr:rowOff>138430</xdr:rowOff>
    </xdr:to>
    <xdr:cxnSp macro="">
      <xdr:nvCxnSpPr>
        <xdr:cNvPr id="124" name="直線コネクタ 123">
          <a:extLst>
            <a:ext uri="{FF2B5EF4-FFF2-40B4-BE49-F238E27FC236}">
              <a16:creationId xmlns:a16="http://schemas.microsoft.com/office/drawing/2014/main" id="{DB250188-6765-43EB-B207-D0AC52D236CB}"/>
            </a:ext>
          </a:extLst>
        </xdr:cNvPr>
        <xdr:cNvCxnSpPr/>
      </xdr:nvCxnSpPr>
      <xdr:spPr>
        <a:xfrm>
          <a:off x="15671800" y="300278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53865</xdr:rowOff>
    </xdr:from>
    <xdr:ext cx="762000" cy="259045"/>
    <xdr:sp macro="" textlink="">
      <xdr:nvSpPr>
        <xdr:cNvPr id="125" name="物件費平均値テキスト">
          <a:extLst>
            <a:ext uri="{FF2B5EF4-FFF2-40B4-BE49-F238E27FC236}">
              <a16:creationId xmlns:a16="http://schemas.microsoft.com/office/drawing/2014/main" id="{0953ACA3-144A-466A-8C66-36BBFDFF8DA7}"/>
            </a:ext>
          </a:extLst>
        </xdr:cNvPr>
        <xdr:cNvSpPr txBox="1"/>
      </xdr:nvSpPr>
      <xdr:spPr>
        <a:xfrm>
          <a:off x="16598900" y="2797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a:extLst>
            <a:ext uri="{FF2B5EF4-FFF2-40B4-BE49-F238E27FC236}">
              <a16:creationId xmlns:a16="http://schemas.microsoft.com/office/drawing/2014/main" id="{47CD0C9D-CD8D-422A-8857-383517430CDC}"/>
            </a:ext>
          </a:extLst>
        </xdr:cNvPr>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14986</xdr:rowOff>
    </xdr:from>
    <xdr:to>
      <xdr:col>78</xdr:col>
      <xdr:colOff>69850</xdr:colOff>
      <xdr:row>17</xdr:row>
      <xdr:rowOff>88138</xdr:rowOff>
    </xdr:to>
    <xdr:cxnSp macro="">
      <xdr:nvCxnSpPr>
        <xdr:cNvPr id="127" name="直線コネクタ 126">
          <a:extLst>
            <a:ext uri="{FF2B5EF4-FFF2-40B4-BE49-F238E27FC236}">
              <a16:creationId xmlns:a16="http://schemas.microsoft.com/office/drawing/2014/main" id="{E30712C5-E864-45F1-9FA5-774815E955BD}"/>
            </a:ext>
          </a:extLst>
        </xdr:cNvPr>
        <xdr:cNvCxnSpPr/>
      </xdr:nvCxnSpPr>
      <xdr:spPr>
        <a:xfrm>
          <a:off x="14782800" y="29296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a:extLst>
            <a:ext uri="{FF2B5EF4-FFF2-40B4-BE49-F238E27FC236}">
              <a16:creationId xmlns:a16="http://schemas.microsoft.com/office/drawing/2014/main" id="{1A888F12-1741-406D-AA5C-6832916E4B06}"/>
            </a:ext>
          </a:extLst>
        </xdr:cNvPr>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135399</xdr:rowOff>
    </xdr:from>
    <xdr:ext cx="736600" cy="259045"/>
    <xdr:sp macro="" textlink="">
      <xdr:nvSpPr>
        <xdr:cNvPr id="129" name="テキスト ボックス 128">
          <a:extLst>
            <a:ext uri="{FF2B5EF4-FFF2-40B4-BE49-F238E27FC236}">
              <a16:creationId xmlns:a16="http://schemas.microsoft.com/office/drawing/2014/main" id="{330F563B-3207-4820-81B5-6F3FA199FCC2}"/>
            </a:ext>
          </a:extLst>
        </xdr:cNvPr>
        <xdr:cNvSpPr txBox="1"/>
      </xdr:nvSpPr>
      <xdr:spPr>
        <a:xfrm>
          <a:off x="15290800" y="270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140716</xdr:rowOff>
    </xdr:from>
    <xdr:to>
      <xdr:col>73</xdr:col>
      <xdr:colOff>180975</xdr:colOff>
      <xdr:row>17</xdr:row>
      <xdr:rowOff>14986</xdr:rowOff>
    </xdr:to>
    <xdr:cxnSp macro="">
      <xdr:nvCxnSpPr>
        <xdr:cNvPr id="130" name="直線コネクタ 129">
          <a:extLst>
            <a:ext uri="{FF2B5EF4-FFF2-40B4-BE49-F238E27FC236}">
              <a16:creationId xmlns:a16="http://schemas.microsoft.com/office/drawing/2014/main" id="{9F788ADF-366F-42DF-A4D2-15FBD3464F9B}"/>
            </a:ext>
          </a:extLst>
        </xdr:cNvPr>
        <xdr:cNvCxnSpPr/>
      </xdr:nvCxnSpPr>
      <xdr:spPr>
        <a:xfrm>
          <a:off x="13893800" y="2883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40BDBDF2-D5D3-4371-AFA6-922F100044A4}"/>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a:extLst>
            <a:ext uri="{FF2B5EF4-FFF2-40B4-BE49-F238E27FC236}">
              <a16:creationId xmlns:a16="http://schemas.microsoft.com/office/drawing/2014/main" id="{9D9B758E-CDAC-4007-AA0B-B6A2BC45D1A9}"/>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140716</xdr:rowOff>
    </xdr:to>
    <xdr:cxnSp macro="">
      <xdr:nvCxnSpPr>
        <xdr:cNvPr id="133" name="直線コネクタ 132">
          <a:extLst>
            <a:ext uri="{FF2B5EF4-FFF2-40B4-BE49-F238E27FC236}">
              <a16:creationId xmlns:a16="http://schemas.microsoft.com/office/drawing/2014/main" id="{28568725-AB70-4887-8F09-C3D26DCB977F}"/>
            </a:ext>
          </a:extLst>
        </xdr:cNvPr>
        <xdr:cNvCxnSpPr/>
      </xdr:nvCxnSpPr>
      <xdr:spPr>
        <a:xfrm>
          <a:off x="13004800" y="28473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a:extLst>
            <a:ext uri="{FF2B5EF4-FFF2-40B4-BE49-F238E27FC236}">
              <a16:creationId xmlns:a16="http://schemas.microsoft.com/office/drawing/2014/main" id="{F65B8B6A-06C8-4469-A036-0C7A36FB2325}"/>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5" name="テキスト ボックス 134">
          <a:extLst>
            <a:ext uri="{FF2B5EF4-FFF2-40B4-BE49-F238E27FC236}">
              <a16:creationId xmlns:a16="http://schemas.microsoft.com/office/drawing/2014/main" id="{4D9F2A21-D210-4694-8626-60B210A6E1E8}"/>
            </a:ext>
          </a:extLst>
        </xdr:cNvPr>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a:extLst>
            <a:ext uri="{FF2B5EF4-FFF2-40B4-BE49-F238E27FC236}">
              <a16:creationId xmlns:a16="http://schemas.microsoft.com/office/drawing/2014/main" id="{976DCF4C-3598-45E2-9FFD-482FC86F337E}"/>
            </a:ext>
          </a:extLst>
        </xdr:cNvPr>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50563</xdr:rowOff>
    </xdr:from>
    <xdr:ext cx="762000" cy="259045"/>
    <xdr:sp macro="" textlink="">
      <xdr:nvSpPr>
        <xdr:cNvPr id="137" name="テキスト ボックス 136">
          <a:extLst>
            <a:ext uri="{FF2B5EF4-FFF2-40B4-BE49-F238E27FC236}">
              <a16:creationId xmlns:a16="http://schemas.microsoft.com/office/drawing/2014/main" id="{8AF09187-D8CC-4ADE-844E-D329BBEFF72B}"/>
            </a:ext>
          </a:extLst>
        </xdr:cNvPr>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4CE27ACC-7666-4B51-9148-40E2F810E0A8}"/>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A75C5860-62E2-4CCC-80D9-58512164E4E6}"/>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396D98B8-03E1-463A-8E47-7F774918D09D}"/>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24BD91DB-6D43-44D8-881D-97F06A507F05}"/>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B8B8CCA7-A65F-42CA-A665-55BD0AE7C5BF}"/>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87630</xdr:rowOff>
    </xdr:from>
    <xdr:to>
      <xdr:col>82</xdr:col>
      <xdr:colOff>158750</xdr:colOff>
      <xdr:row>18</xdr:row>
      <xdr:rowOff>17780</xdr:rowOff>
    </xdr:to>
    <xdr:sp macro="" textlink="">
      <xdr:nvSpPr>
        <xdr:cNvPr id="143" name="楕円 142">
          <a:extLst>
            <a:ext uri="{FF2B5EF4-FFF2-40B4-BE49-F238E27FC236}">
              <a16:creationId xmlns:a16="http://schemas.microsoft.com/office/drawing/2014/main" id="{9AAB668C-781E-4BF6-A652-E87E2D4DA2F6}"/>
            </a:ext>
          </a:extLst>
        </xdr:cNvPr>
        <xdr:cNvSpPr/>
      </xdr:nvSpPr>
      <xdr:spPr>
        <a:xfrm>
          <a:off x="164592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59707</xdr:rowOff>
    </xdr:from>
    <xdr:ext cx="762000" cy="259045"/>
    <xdr:sp macro="" textlink="">
      <xdr:nvSpPr>
        <xdr:cNvPr id="144" name="物件費該当値テキスト">
          <a:extLst>
            <a:ext uri="{FF2B5EF4-FFF2-40B4-BE49-F238E27FC236}">
              <a16:creationId xmlns:a16="http://schemas.microsoft.com/office/drawing/2014/main" id="{828299A3-D104-4263-A7F5-DCF8547E0C5A}"/>
            </a:ext>
          </a:extLst>
        </xdr:cNvPr>
        <xdr:cNvSpPr txBox="1"/>
      </xdr:nvSpPr>
      <xdr:spPr>
        <a:xfrm>
          <a:off x="165989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37338</xdr:rowOff>
    </xdr:from>
    <xdr:to>
      <xdr:col>78</xdr:col>
      <xdr:colOff>120650</xdr:colOff>
      <xdr:row>17</xdr:row>
      <xdr:rowOff>138938</xdr:rowOff>
    </xdr:to>
    <xdr:sp macro="" textlink="">
      <xdr:nvSpPr>
        <xdr:cNvPr id="145" name="楕円 144">
          <a:extLst>
            <a:ext uri="{FF2B5EF4-FFF2-40B4-BE49-F238E27FC236}">
              <a16:creationId xmlns:a16="http://schemas.microsoft.com/office/drawing/2014/main" id="{E6C2D8FB-225D-422A-8E70-6DF6DE7C6B48}"/>
            </a:ext>
          </a:extLst>
        </xdr:cNvPr>
        <xdr:cNvSpPr/>
      </xdr:nvSpPr>
      <xdr:spPr>
        <a:xfrm>
          <a:off x="15621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46" name="テキスト ボックス 145">
          <a:extLst>
            <a:ext uri="{FF2B5EF4-FFF2-40B4-BE49-F238E27FC236}">
              <a16:creationId xmlns:a16="http://schemas.microsoft.com/office/drawing/2014/main" id="{F47799ED-B945-4538-828D-299967830EB9}"/>
            </a:ext>
          </a:extLst>
        </xdr:cNvPr>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135636</xdr:rowOff>
    </xdr:from>
    <xdr:to>
      <xdr:col>74</xdr:col>
      <xdr:colOff>31750</xdr:colOff>
      <xdr:row>17</xdr:row>
      <xdr:rowOff>65786</xdr:rowOff>
    </xdr:to>
    <xdr:sp macro="" textlink="">
      <xdr:nvSpPr>
        <xdr:cNvPr id="147" name="楕円 146">
          <a:extLst>
            <a:ext uri="{FF2B5EF4-FFF2-40B4-BE49-F238E27FC236}">
              <a16:creationId xmlns:a16="http://schemas.microsoft.com/office/drawing/2014/main" id="{0311D5D8-C35B-4B69-A9D1-D792086B1451}"/>
            </a:ext>
          </a:extLst>
        </xdr:cNvPr>
        <xdr:cNvSpPr/>
      </xdr:nvSpPr>
      <xdr:spPr>
        <a:xfrm>
          <a:off x="14732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75963</xdr:rowOff>
    </xdr:from>
    <xdr:ext cx="762000" cy="259045"/>
    <xdr:sp macro="" textlink="">
      <xdr:nvSpPr>
        <xdr:cNvPr id="148" name="テキスト ボックス 147">
          <a:extLst>
            <a:ext uri="{FF2B5EF4-FFF2-40B4-BE49-F238E27FC236}">
              <a16:creationId xmlns:a16="http://schemas.microsoft.com/office/drawing/2014/main" id="{46BDD868-9227-4A25-87DD-4987E21B44CD}"/>
            </a:ext>
          </a:extLst>
        </xdr:cNvPr>
        <xdr:cNvSpPr txBox="1"/>
      </xdr:nvSpPr>
      <xdr:spPr>
        <a:xfrm>
          <a:off x="14401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89916</xdr:rowOff>
    </xdr:from>
    <xdr:to>
      <xdr:col>69</xdr:col>
      <xdr:colOff>142875</xdr:colOff>
      <xdr:row>17</xdr:row>
      <xdr:rowOff>20066</xdr:rowOff>
    </xdr:to>
    <xdr:sp macro="" textlink="">
      <xdr:nvSpPr>
        <xdr:cNvPr id="149" name="楕円 148">
          <a:extLst>
            <a:ext uri="{FF2B5EF4-FFF2-40B4-BE49-F238E27FC236}">
              <a16:creationId xmlns:a16="http://schemas.microsoft.com/office/drawing/2014/main" id="{E643AF01-4ACF-48A9-94EA-44BD0E495FE5}"/>
            </a:ext>
          </a:extLst>
        </xdr:cNvPr>
        <xdr:cNvSpPr/>
      </xdr:nvSpPr>
      <xdr:spPr>
        <a:xfrm>
          <a:off x="13843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50" name="テキスト ボックス 149">
          <a:extLst>
            <a:ext uri="{FF2B5EF4-FFF2-40B4-BE49-F238E27FC236}">
              <a16:creationId xmlns:a16="http://schemas.microsoft.com/office/drawing/2014/main" id="{E121E497-DCED-4193-97E6-515D8B849F3C}"/>
            </a:ext>
          </a:extLst>
        </xdr:cNvPr>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1" name="楕円 150">
          <a:extLst>
            <a:ext uri="{FF2B5EF4-FFF2-40B4-BE49-F238E27FC236}">
              <a16:creationId xmlns:a16="http://schemas.microsoft.com/office/drawing/2014/main" id="{2C8D8B83-297F-4AC1-A77A-38D3403EAE68}"/>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52" name="テキスト ボックス 151">
          <a:extLst>
            <a:ext uri="{FF2B5EF4-FFF2-40B4-BE49-F238E27FC236}">
              <a16:creationId xmlns:a16="http://schemas.microsoft.com/office/drawing/2014/main" id="{6DB1ABC9-6296-4C4D-80A9-1A195E6A95F5}"/>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1E279160-994B-4E98-B7EC-63E79D6AF9F8}"/>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B7CE9096-CE70-42A3-BDE9-DC4996F28E05}"/>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1D87EF49-D47C-4D18-B6EC-ADFF705AC732}"/>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4BCDFF26-4589-4EC2-B914-629A1350BA6B}"/>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978C022D-E02F-4D51-9530-D15804E481F9}"/>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4A2ADE9-DE42-4A1D-BAE2-8CC9A6B57C9B}"/>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EAB5B99C-C980-41B1-9612-35C0959EBAC7}"/>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1AF5DD1B-B9A9-4314-B79D-A57BCA5C401A}"/>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B4E6D3EE-E6A1-4F9A-9BFD-594E8E535E1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6D8A063D-1BC6-4EAA-89F5-5D11C0F89905}"/>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BB6FF2C6-2BDD-4F85-9DA9-209810333605}"/>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■扶助費：５．</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類似団体平均である３．</a:t>
          </a:r>
          <a:r>
            <a:rPr kumimoji="1" lang="ja-JP" altLang="en-US" sz="1100" b="0" i="0" baseline="0">
              <a:solidFill>
                <a:schemeClr val="dk1"/>
              </a:solidFill>
              <a:effectLst/>
              <a:latin typeface="+mn-lt"/>
              <a:ea typeface="+mn-ea"/>
              <a:cs typeface="+mn-cs"/>
            </a:rPr>
            <a:t>１</a:t>
          </a:r>
          <a:r>
            <a:rPr kumimoji="1" lang="ja-JP" altLang="ja-JP" sz="1100" b="0" i="0" baseline="0">
              <a:solidFill>
                <a:schemeClr val="dk1"/>
              </a:solidFill>
              <a:effectLst/>
              <a:latin typeface="+mn-lt"/>
              <a:ea typeface="+mn-ea"/>
              <a:cs typeface="+mn-cs"/>
            </a:rPr>
            <a:t>％と比較すると、扶助費に係る経常収支比率は大きく上回っている。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要因としては、平成１７年度から養護老人ホームの施設措置費が一般財源化されたためであり、今後も施設措置費の増加は避けられないが、財政を圧迫するような上昇には歯止めを掛けるように努める。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A0A1E894-D2FC-4049-A3AD-EA5AF10EC772}"/>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674299A3-9BD2-4259-8570-164CC9B1978D}"/>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3116CE94-2C0E-4581-B6B3-4C6E27B52A67}"/>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BE96367A-F7E3-42A9-B436-E983C60753E4}"/>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9AB4910D-AB64-458B-8D0D-6D67025093D4}"/>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843F454E-EB3B-42A6-B1D3-B03AAEAE16C3}"/>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CA08F6-0DF1-4CA5-A549-29D85D752E9F}"/>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A715A377-C1F7-4450-97B4-AC040D13BED8}"/>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FB2537C7-B5EB-4EC5-95A0-D00667EC0F3E}"/>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50C7BB7C-1FEC-452C-840B-E493A4E9B47F}"/>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3A19BD02-CDD9-44FF-B972-BB796E9D2F88}"/>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624645D5-BDB5-4BCF-AE03-5A6DA58B59C1}"/>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82378E30-2E0A-4D98-BC98-D713E42636C3}"/>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2473C826-949F-4B04-BB51-3D93CA1F54DE}"/>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3501F47B-2711-4270-917E-4A065F5D403A}"/>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CE7CE008-37A7-49C5-9732-7505C23B5228}"/>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46823405-62C7-4FBA-859F-713038C6ED21}"/>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a:extLst>
            <a:ext uri="{FF2B5EF4-FFF2-40B4-BE49-F238E27FC236}">
              <a16:creationId xmlns:a16="http://schemas.microsoft.com/office/drawing/2014/main" id="{441937FA-ECC0-4027-BA37-346531940EA1}"/>
            </a:ext>
          </a:extLst>
        </xdr:cNvPr>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a:extLst>
            <a:ext uri="{FF2B5EF4-FFF2-40B4-BE49-F238E27FC236}">
              <a16:creationId xmlns:a16="http://schemas.microsoft.com/office/drawing/2014/main" id="{81DEE3D9-4520-4B22-8719-B12409F7E59C}"/>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a:extLst>
            <a:ext uri="{FF2B5EF4-FFF2-40B4-BE49-F238E27FC236}">
              <a16:creationId xmlns:a16="http://schemas.microsoft.com/office/drawing/2014/main" id="{C8BD92FB-2D70-4ACF-94AC-C95A5F3416F1}"/>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a:extLst>
            <a:ext uri="{FF2B5EF4-FFF2-40B4-BE49-F238E27FC236}">
              <a16:creationId xmlns:a16="http://schemas.microsoft.com/office/drawing/2014/main" id="{AE73A237-39F9-47AE-815B-C987B17B5D9C}"/>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a:extLst>
            <a:ext uri="{FF2B5EF4-FFF2-40B4-BE49-F238E27FC236}">
              <a16:creationId xmlns:a16="http://schemas.microsoft.com/office/drawing/2014/main" id="{80F0D2D6-F8F2-48FA-8CC9-A14D95C38B8E}"/>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86178</xdr:rowOff>
    </xdr:from>
    <xdr:to>
      <xdr:col>24</xdr:col>
      <xdr:colOff>25400</xdr:colOff>
      <xdr:row>57</xdr:row>
      <xdr:rowOff>118835</xdr:rowOff>
    </xdr:to>
    <xdr:cxnSp macro="">
      <xdr:nvCxnSpPr>
        <xdr:cNvPr id="186" name="直線コネクタ 185">
          <a:extLst>
            <a:ext uri="{FF2B5EF4-FFF2-40B4-BE49-F238E27FC236}">
              <a16:creationId xmlns:a16="http://schemas.microsoft.com/office/drawing/2014/main" id="{D869450A-BB0C-4BE1-B04A-0A26576FEF1C}"/>
            </a:ext>
          </a:extLst>
        </xdr:cNvPr>
        <xdr:cNvCxnSpPr/>
      </xdr:nvCxnSpPr>
      <xdr:spPr>
        <a:xfrm>
          <a:off x="3987800" y="98588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7" name="扶助費平均値テキスト">
          <a:extLst>
            <a:ext uri="{FF2B5EF4-FFF2-40B4-BE49-F238E27FC236}">
              <a16:creationId xmlns:a16="http://schemas.microsoft.com/office/drawing/2014/main" id="{38BEEC99-80EA-437C-8EDC-ACD0262D515D}"/>
            </a:ext>
          </a:extLst>
        </xdr:cNvPr>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a:extLst>
            <a:ext uri="{FF2B5EF4-FFF2-40B4-BE49-F238E27FC236}">
              <a16:creationId xmlns:a16="http://schemas.microsoft.com/office/drawing/2014/main" id="{3076739F-44F0-4BBE-BFAF-14EA16FF107C}"/>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86178</xdr:rowOff>
    </xdr:from>
    <xdr:to>
      <xdr:col>19</xdr:col>
      <xdr:colOff>187325</xdr:colOff>
      <xdr:row>57</xdr:row>
      <xdr:rowOff>102507</xdr:rowOff>
    </xdr:to>
    <xdr:cxnSp macro="">
      <xdr:nvCxnSpPr>
        <xdr:cNvPr id="189" name="直線コネクタ 188">
          <a:extLst>
            <a:ext uri="{FF2B5EF4-FFF2-40B4-BE49-F238E27FC236}">
              <a16:creationId xmlns:a16="http://schemas.microsoft.com/office/drawing/2014/main" id="{44D1FEDC-D6A1-45E7-85CD-F9F07B3891CA}"/>
            </a:ext>
          </a:extLst>
        </xdr:cNvPr>
        <xdr:cNvCxnSpPr/>
      </xdr:nvCxnSpPr>
      <xdr:spPr>
        <a:xfrm flipV="1">
          <a:off x="3098800" y="98588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a:extLst>
            <a:ext uri="{FF2B5EF4-FFF2-40B4-BE49-F238E27FC236}">
              <a16:creationId xmlns:a16="http://schemas.microsoft.com/office/drawing/2014/main" id="{A5FC6989-786A-4083-A032-3EC31ADFF4FD}"/>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1" name="テキスト ボックス 190">
          <a:extLst>
            <a:ext uri="{FF2B5EF4-FFF2-40B4-BE49-F238E27FC236}">
              <a16:creationId xmlns:a16="http://schemas.microsoft.com/office/drawing/2014/main" id="{2F5F0DA0-4C5B-427E-99F1-94BB5C30461D}"/>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53522</xdr:rowOff>
    </xdr:from>
    <xdr:to>
      <xdr:col>15</xdr:col>
      <xdr:colOff>98425</xdr:colOff>
      <xdr:row>57</xdr:row>
      <xdr:rowOff>102507</xdr:rowOff>
    </xdr:to>
    <xdr:cxnSp macro="">
      <xdr:nvCxnSpPr>
        <xdr:cNvPr id="192" name="直線コネクタ 191">
          <a:extLst>
            <a:ext uri="{FF2B5EF4-FFF2-40B4-BE49-F238E27FC236}">
              <a16:creationId xmlns:a16="http://schemas.microsoft.com/office/drawing/2014/main" id="{DFB2685D-818C-4085-9559-2F0338B09011}"/>
            </a:ext>
          </a:extLst>
        </xdr:cNvPr>
        <xdr:cNvCxnSpPr/>
      </xdr:nvCxnSpPr>
      <xdr:spPr>
        <a:xfrm>
          <a:off x="2209800" y="98261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965F3AB5-33DA-4B4A-B7B3-594A0236FE62}"/>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a:extLst>
            <a:ext uri="{FF2B5EF4-FFF2-40B4-BE49-F238E27FC236}">
              <a16:creationId xmlns:a16="http://schemas.microsoft.com/office/drawing/2014/main" id="{14BD6A88-87FC-43E9-AC75-6BEF8481B6CA}"/>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4535</xdr:rowOff>
    </xdr:from>
    <xdr:to>
      <xdr:col>11</xdr:col>
      <xdr:colOff>9525</xdr:colOff>
      <xdr:row>57</xdr:row>
      <xdr:rowOff>53522</xdr:rowOff>
    </xdr:to>
    <xdr:cxnSp macro="">
      <xdr:nvCxnSpPr>
        <xdr:cNvPr id="195" name="直線コネクタ 194">
          <a:extLst>
            <a:ext uri="{FF2B5EF4-FFF2-40B4-BE49-F238E27FC236}">
              <a16:creationId xmlns:a16="http://schemas.microsoft.com/office/drawing/2014/main" id="{D398D69F-CC4F-42D6-8D9C-971E6649B3AD}"/>
            </a:ext>
          </a:extLst>
        </xdr:cNvPr>
        <xdr:cNvCxnSpPr/>
      </xdr:nvCxnSpPr>
      <xdr:spPr>
        <a:xfrm>
          <a:off x="1320800" y="97771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a:extLst>
            <a:ext uri="{FF2B5EF4-FFF2-40B4-BE49-F238E27FC236}">
              <a16:creationId xmlns:a16="http://schemas.microsoft.com/office/drawing/2014/main" id="{CEBA4043-E0DB-4F24-9F57-DFCA0701869F}"/>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197" name="テキスト ボックス 196">
          <a:extLst>
            <a:ext uri="{FF2B5EF4-FFF2-40B4-BE49-F238E27FC236}">
              <a16:creationId xmlns:a16="http://schemas.microsoft.com/office/drawing/2014/main" id="{2A485A89-A278-42EE-853D-9C74636497ED}"/>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a:extLst>
            <a:ext uri="{FF2B5EF4-FFF2-40B4-BE49-F238E27FC236}">
              <a16:creationId xmlns:a16="http://schemas.microsoft.com/office/drawing/2014/main" id="{6E99DFC0-135D-4597-8CE8-885F297FECB8}"/>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199" name="テキスト ボックス 198">
          <a:extLst>
            <a:ext uri="{FF2B5EF4-FFF2-40B4-BE49-F238E27FC236}">
              <a16:creationId xmlns:a16="http://schemas.microsoft.com/office/drawing/2014/main" id="{1B5D365D-84BE-4CCF-8E82-4854CB921474}"/>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F10F0AAB-8C32-4EE2-B890-80B6922E24D2}"/>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D3E1744A-A777-4AC8-A5ED-5CBA3C70DF9E}"/>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720A01F1-4B67-41B8-BCD7-5B93D875940F}"/>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4BC9F22D-2767-4A8A-B3DF-27B89E472125}"/>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CCB1F54A-EB65-451D-BE3D-D224E00F080B}"/>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68035</xdr:rowOff>
    </xdr:from>
    <xdr:to>
      <xdr:col>24</xdr:col>
      <xdr:colOff>76200</xdr:colOff>
      <xdr:row>57</xdr:row>
      <xdr:rowOff>169635</xdr:rowOff>
    </xdr:to>
    <xdr:sp macro="" textlink="">
      <xdr:nvSpPr>
        <xdr:cNvPr id="205" name="楕円 204">
          <a:extLst>
            <a:ext uri="{FF2B5EF4-FFF2-40B4-BE49-F238E27FC236}">
              <a16:creationId xmlns:a16="http://schemas.microsoft.com/office/drawing/2014/main" id="{7FB76ADA-5897-4F8C-BC23-A5C0DF686A19}"/>
            </a:ext>
          </a:extLst>
        </xdr:cNvPr>
        <xdr:cNvSpPr/>
      </xdr:nvSpPr>
      <xdr:spPr>
        <a:xfrm>
          <a:off x="47752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40112</xdr:rowOff>
    </xdr:from>
    <xdr:ext cx="762000" cy="259045"/>
    <xdr:sp macro="" textlink="">
      <xdr:nvSpPr>
        <xdr:cNvPr id="206" name="扶助費該当値テキスト">
          <a:extLst>
            <a:ext uri="{FF2B5EF4-FFF2-40B4-BE49-F238E27FC236}">
              <a16:creationId xmlns:a16="http://schemas.microsoft.com/office/drawing/2014/main" id="{F017BB13-ACC0-4B5C-8962-98CE0C8E2A96}"/>
            </a:ext>
          </a:extLst>
        </xdr:cNvPr>
        <xdr:cNvSpPr txBox="1"/>
      </xdr:nvSpPr>
      <xdr:spPr>
        <a:xfrm>
          <a:off x="49149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35378</xdr:rowOff>
    </xdr:from>
    <xdr:to>
      <xdr:col>20</xdr:col>
      <xdr:colOff>38100</xdr:colOff>
      <xdr:row>57</xdr:row>
      <xdr:rowOff>136978</xdr:rowOff>
    </xdr:to>
    <xdr:sp macro="" textlink="">
      <xdr:nvSpPr>
        <xdr:cNvPr id="207" name="楕円 206">
          <a:extLst>
            <a:ext uri="{FF2B5EF4-FFF2-40B4-BE49-F238E27FC236}">
              <a16:creationId xmlns:a16="http://schemas.microsoft.com/office/drawing/2014/main" id="{545D5C29-2E14-403B-AA62-BEE27E7BCBB6}"/>
            </a:ext>
          </a:extLst>
        </xdr:cNvPr>
        <xdr:cNvSpPr/>
      </xdr:nvSpPr>
      <xdr:spPr>
        <a:xfrm>
          <a:off x="3937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121755</xdr:rowOff>
    </xdr:from>
    <xdr:ext cx="736600" cy="259045"/>
    <xdr:sp macro="" textlink="">
      <xdr:nvSpPr>
        <xdr:cNvPr id="208" name="テキスト ボックス 207">
          <a:extLst>
            <a:ext uri="{FF2B5EF4-FFF2-40B4-BE49-F238E27FC236}">
              <a16:creationId xmlns:a16="http://schemas.microsoft.com/office/drawing/2014/main" id="{26BDEA15-A001-4E74-9699-21BAFAFE342A}"/>
            </a:ext>
          </a:extLst>
        </xdr:cNvPr>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09" name="楕円 208">
          <a:extLst>
            <a:ext uri="{FF2B5EF4-FFF2-40B4-BE49-F238E27FC236}">
              <a16:creationId xmlns:a16="http://schemas.microsoft.com/office/drawing/2014/main" id="{10986FB4-4CAD-4D72-949E-A0DE197DCC9F}"/>
            </a:ext>
          </a:extLst>
        </xdr:cNvPr>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138084</xdr:rowOff>
    </xdr:from>
    <xdr:ext cx="762000" cy="259045"/>
    <xdr:sp macro="" textlink="">
      <xdr:nvSpPr>
        <xdr:cNvPr id="210" name="テキスト ボックス 209">
          <a:extLst>
            <a:ext uri="{FF2B5EF4-FFF2-40B4-BE49-F238E27FC236}">
              <a16:creationId xmlns:a16="http://schemas.microsoft.com/office/drawing/2014/main" id="{5207EA25-C1A0-4C59-AAC4-95963D604290}"/>
            </a:ext>
          </a:extLst>
        </xdr:cNvPr>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2722</xdr:rowOff>
    </xdr:from>
    <xdr:to>
      <xdr:col>11</xdr:col>
      <xdr:colOff>60325</xdr:colOff>
      <xdr:row>57</xdr:row>
      <xdr:rowOff>104322</xdr:rowOff>
    </xdr:to>
    <xdr:sp macro="" textlink="">
      <xdr:nvSpPr>
        <xdr:cNvPr id="211" name="楕円 210">
          <a:extLst>
            <a:ext uri="{FF2B5EF4-FFF2-40B4-BE49-F238E27FC236}">
              <a16:creationId xmlns:a16="http://schemas.microsoft.com/office/drawing/2014/main" id="{7CBAF37B-80F7-43B3-B184-BA26C9913D04}"/>
            </a:ext>
          </a:extLst>
        </xdr:cNvPr>
        <xdr:cNvSpPr/>
      </xdr:nvSpPr>
      <xdr:spPr>
        <a:xfrm>
          <a:off x="2159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89099</xdr:rowOff>
    </xdr:from>
    <xdr:ext cx="762000" cy="259045"/>
    <xdr:sp macro="" textlink="">
      <xdr:nvSpPr>
        <xdr:cNvPr id="212" name="テキスト ボックス 211">
          <a:extLst>
            <a:ext uri="{FF2B5EF4-FFF2-40B4-BE49-F238E27FC236}">
              <a16:creationId xmlns:a16="http://schemas.microsoft.com/office/drawing/2014/main" id="{BFED47A8-2F7B-435E-9166-593A77EFE3A7}"/>
            </a:ext>
          </a:extLst>
        </xdr:cNvPr>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13" name="楕円 212">
          <a:extLst>
            <a:ext uri="{FF2B5EF4-FFF2-40B4-BE49-F238E27FC236}">
              <a16:creationId xmlns:a16="http://schemas.microsoft.com/office/drawing/2014/main" id="{09AFF66E-CD38-437C-9DAF-DC714424DA7D}"/>
            </a:ext>
          </a:extLst>
        </xdr:cNvPr>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14" name="テキスト ボックス 213">
          <a:extLst>
            <a:ext uri="{FF2B5EF4-FFF2-40B4-BE49-F238E27FC236}">
              <a16:creationId xmlns:a16="http://schemas.microsoft.com/office/drawing/2014/main" id="{1CF94494-1DF9-4A39-BFFE-66C2E6C9A76A}"/>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68219139-82F4-414E-851A-829E00EAADCA}"/>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B906B5D4-A31E-4467-AD00-8206FA4BF84D}"/>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6CE72A4D-54A1-404C-8763-486CA151FA5E}"/>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5D0708F7-80A5-4A1D-B404-F74D3DA68EE2}"/>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5A2E0F9F-271A-4853-822A-9E25F9036C97}"/>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593682B8-CA05-4A61-8448-8E8BF727805D}"/>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5C0A0276-1F6B-4263-9400-6D0A704736FB}"/>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D73207C8-5821-432D-AD4F-6DC3D85F027F}"/>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C84CD104-1EE6-4590-A609-A2DA83BDA6DD}"/>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EA114728-5125-45A9-87DA-81A97484F746}"/>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124329DA-801B-4B4D-BB36-B30CFC815478}"/>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■その他：１</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その他に係る経常収支比率が類似団体平均を上回っているのは、繰出金が主な要因である。これまでに整備してきた下水道施設の維持管理経費として、公営企業会計への繰出金が必要となっているためである。今後、下水道事業については経費を節減するとともに、独立採算の原則に立ち返った料金の見直しを図ることなどにより、税収を主な財源とする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9AE419CA-54FA-4A26-BFF4-AFB4915C295B}"/>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C0E0A7E0-1282-4355-8DA0-68B37D011065}"/>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1C1B46E5-4F4B-4912-A756-308F73D89F8B}"/>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EA49C9E9-FF0A-4A04-AE59-AC44843A993B}"/>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4FEE2FC7-91C7-46F7-B184-136D1743BF0C}"/>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CBC28464-7F5E-4735-B921-2109069336FC}"/>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F6D3C789-6F49-4CFD-98DC-0B970A8DDD75}"/>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id="{06CA1646-586D-4A2D-9DCC-9311F9BE30CA}"/>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id="{66AB99F6-699B-408C-B717-D44EBEE6FEDB}"/>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6CBDEAE1-ABAA-408A-AA22-CD9C2C6F7C14}"/>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7D17F1CD-1483-4F8A-A8BE-00FD0AEA1CC6}"/>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a:extLst>
            <a:ext uri="{FF2B5EF4-FFF2-40B4-BE49-F238E27FC236}">
              <a16:creationId xmlns:a16="http://schemas.microsoft.com/office/drawing/2014/main" id="{B8490DFB-7AB9-4BEB-B79A-BC23C3F09E67}"/>
            </a:ext>
          </a:extLst>
        </xdr:cNvPr>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a:extLst>
            <a:ext uri="{FF2B5EF4-FFF2-40B4-BE49-F238E27FC236}">
              <a16:creationId xmlns:a16="http://schemas.microsoft.com/office/drawing/2014/main" id="{85E328E8-9E63-43E2-990C-44F0F45F95B6}"/>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a:extLst>
            <a:ext uri="{FF2B5EF4-FFF2-40B4-BE49-F238E27FC236}">
              <a16:creationId xmlns:a16="http://schemas.microsoft.com/office/drawing/2014/main" id="{5DF91A72-8130-4E9D-8611-5DA061FDADB3}"/>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805B73F9-C94E-429A-AC42-58D83E1F42B9}"/>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C8B712C0-E613-4DD1-89DE-FF7AEE988A61}"/>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46990</xdr:rowOff>
    </xdr:from>
    <xdr:to>
      <xdr:col>82</xdr:col>
      <xdr:colOff>107950</xdr:colOff>
      <xdr:row>58</xdr:row>
      <xdr:rowOff>81280</xdr:rowOff>
    </xdr:to>
    <xdr:cxnSp macro="">
      <xdr:nvCxnSpPr>
        <xdr:cNvPr id="242" name="直線コネクタ 241">
          <a:extLst>
            <a:ext uri="{FF2B5EF4-FFF2-40B4-BE49-F238E27FC236}">
              <a16:creationId xmlns:a16="http://schemas.microsoft.com/office/drawing/2014/main" id="{DF8C6177-C85C-4868-8AEB-69FA1C1EA85E}"/>
            </a:ext>
          </a:extLst>
        </xdr:cNvPr>
        <xdr:cNvCxnSpPr/>
      </xdr:nvCxnSpPr>
      <xdr:spPr>
        <a:xfrm>
          <a:off x="15671800" y="99910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87012</xdr:rowOff>
    </xdr:from>
    <xdr:ext cx="762000" cy="259045"/>
    <xdr:sp macro="" textlink="">
      <xdr:nvSpPr>
        <xdr:cNvPr id="243" name="その他平均値テキスト">
          <a:extLst>
            <a:ext uri="{FF2B5EF4-FFF2-40B4-BE49-F238E27FC236}">
              <a16:creationId xmlns:a16="http://schemas.microsoft.com/office/drawing/2014/main" id="{E32AD2AE-92E2-4008-97DC-155C60156024}"/>
            </a:ext>
          </a:extLst>
        </xdr:cNvPr>
        <xdr:cNvSpPr txBox="1"/>
      </xdr:nvSpPr>
      <xdr:spPr>
        <a:xfrm>
          <a:off x="16598900" y="9688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a:extLst>
            <a:ext uri="{FF2B5EF4-FFF2-40B4-BE49-F238E27FC236}">
              <a16:creationId xmlns:a16="http://schemas.microsoft.com/office/drawing/2014/main" id="{1114A9FB-283E-4966-A38C-3DDD53AD5E9C}"/>
            </a:ext>
          </a:extLst>
        </xdr:cNvPr>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46990</xdr:rowOff>
    </xdr:from>
    <xdr:to>
      <xdr:col>78</xdr:col>
      <xdr:colOff>69850</xdr:colOff>
      <xdr:row>60</xdr:row>
      <xdr:rowOff>6985</xdr:rowOff>
    </xdr:to>
    <xdr:cxnSp macro="">
      <xdr:nvCxnSpPr>
        <xdr:cNvPr id="245" name="直線コネクタ 244">
          <a:extLst>
            <a:ext uri="{FF2B5EF4-FFF2-40B4-BE49-F238E27FC236}">
              <a16:creationId xmlns:a16="http://schemas.microsoft.com/office/drawing/2014/main" id="{7C1CC55D-83B9-414A-912E-1289146FDDD4}"/>
            </a:ext>
          </a:extLst>
        </xdr:cNvPr>
        <xdr:cNvCxnSpPr/>
      </xdr:nvCxnSpPr>
      <xdr:spPr>
        <a:xfrm flipV="1">
          <a:off x="14782800" y="9991090"/>
          <a:ext cx="889000" cy="3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a:extLst>
            <a:ext uri="{FF2B5EF4-FFF2-40B4-BE49-F238E27FC236}">
              <a16:creationId xmlns:a16="http://schemas.microsoft.com/office/drawing/2014/main" id="{37A1F1BF-2F0D-4AD8-B1D8-D2EF4B6EE41F}"/>
            </a:ext>
          </a:extLst>
        </xdr:cNvPr>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16527</xdr:rowOff>
    </xdr:from>
    <xdr:ext cx="736600" cy="259045"/>
    <xdr:sp macro="" textlink="">
      <xdr:nvSpPr>
        <xdr:cNvPr id="247" name="テキスト ボックス 246">
          <a:extLst>
            <a:ext uri="{FF2B5EF4-FFF2-40B4-BE49-F238E27FC236}">
              <a16:creationId xmlns:a16="http://schemas.microsoft.com/office/drawing/2014/main" id="{5E97A9AB-F8F6-464F-9F1B-E22C501AE541}"/>
            </a:ext>
          </a:extLst>
        </xdr:cNvPr>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75565</xdr:rowOff>
    </xdr:from>
    <xdr:to>
      <xdr:col>73</xdr:col>
      <xdr:colOff>180975</xdr:colOff>
      <xdr:row>60</xdr:row>
      <xdr:rowOff>6985</xdr:rowOff>
    </xdr:to>
    <xdr:cxnSp macro="">
      <xdr:nvCxnSpPr>
        <xdr:cNvPr id="248" name="直線コネクタ 247">
          <a:extLst>
            <a:ext uri="{FF2B5EF4-FFF2-40B4-BE49-F238E27FC236}">
              <a16:creationId xmlns:a16="http://schemas.microsoft.com/office/drawing/2014/main" id="{12C682D5-8330-42C0-B603-FB87094441B1}"/>
            </a:ext>
          </a:extLst>
        </xdr:cNvPr>
        <xdr:cNvCxnSpPr/>
      </xdr:nvCxnSpPr>
      <xdr:spPr>
        <a:xfrm>
          <a:off x="13893800" y="9848215"/>
          <a:ext cx="8890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id="{C95E4978-B08C-468E-96EA-5F5CF4C0C4D7}"/>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50" name="テキスト ボックス 249">
          <a:extLst>
            <a:ext uri="{FF2B5EF4-FFF2-40B4-BE49-F238E27FC236}">
              <a16:creationId xmlns:a16="http://schemas.microsoft.com/office/drawing/2014/main" id="{9E915B80-2B43-4F4F-B6C8-8BB89CD63459}"/>
            </a:ext>
          </a:extLst>
        </xdr:cNvPr>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75565</xdr:rowOff>
    </xdr:from>
    <xdr:to>
      <xdr:col>69</xdr:col>
      <xdr:colOff>92075</xdr:colOff>
      <xdr:row>57</xdr:row>
      <xdr:rowOff>121285</xdr:rowOff>
    </xdr:to>
    <xdr:cxnSp macro="">
      <xdr:nvCxnSpPr>
        <xdr:cNvPr id="251" name="直線コネクタ 250">
          <a:extLst>
            <a:ext uri="{FF2B5EF4-FFF2-40B4-BE49-F238E27FC236}">
              <a16:creationId xmlns:a16="http://schemas.microsoft.com/office/drawing/2014/main" id="{7E104FEC-AD63-4A8D-B0AC-34B5BF973A97}"/>
            </a:ext>
          </a:extLst>
        </xdr:cNvPr>
        <xdr:cNvCxnSpPr/>
      </xdr:nvCxnSpPr>
      <xdr:spPr>
        <a:xfrm flipV="1">
          <a:off x="13004800" y="98482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a:extLst>
            <a:ext uri="{FF2B5EF4-FFF2-40B4-BE49-F238E27FC236}">
              <a16:creationId xmlns:a16="http://schemas.microsoft.com/office/drawing/2014/main" id="{BC38B284-98A3-40E3-9D38-29443813986A}"/>
            </a:ext>
          </a:extLst>
        </xdr:cNvPr>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134002</xdr:rowOff>
    </xdr:from>
    <xdr:ext cx="762000" cy="259045"/>
    <xdr:sp macro="" textlink="">
      <xdr:nvSpPr>
        <xdr:cNvPr id="253" name="テキスト ボックス 252">
          <a:extLst>
            <a:ext uri="{FF2B5EF4-FFF2-40B4-BE49-F238E27FC236}">
              <a16:creationId xmlns:a16="http://schemas.microsoft.com/office/drawing/2014/main" id="{9540245B-8B3F-4060-A85C-0F844F4E881B}"/>
            </a:ext>
          </a:extLst>
        </xdr:cNvPr>
        <xdr:cNvSpPr txBox="1"/>
      </xdr:nvSpPr>
      <xdr:spPr>
        <a:xfrm>
          <a:off x="13512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a:extLst>
            <a:ext uri="{FF2B5EF4-FFF2-40B4-BE49-F238E27FC236}">
              <a16:creationId xmlns:a16="http://schemas.microsoft.com/office/drawing/2014/main" id="{71E5FF78-69A0-45EC-B199-631C3C77040C}"/>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8272</xdr:rowOff>
    </xdr:from>
    <xdr:ext cx="762000" cy="259045"/>
    <xdr:sp macro="" textlink="">
      <xdr:nvSpPr>
        <xdr:cNvPr id="255" name="テキスト ボックス 254">
          <a:extLst>
            <a:ext uri="{FF2B5EF4-FFF2-40B4-BE49-F238E27FC236}">
              <a16:creationId xmlns:a16="http://schemas.microsoft.com/office/drawing/2014/main" id="{6BFEF17A-E03C-4F97-94B7-1C47E092BDA9}"/>
            </a:ext>
          </a:extLst>
        </xdr:cNvPr>
        <xdr:cNvSpPr txBox="1"/>
      </xdr:nvSpPr>
      <xdr:spPr>
        <a:xfrm>
          <a:off x="12623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865FE9F9-3085-48B5-89A3-9177A545D8BC}"/>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1928DDF0-42E4-4976-B866-9D9F40DF653A}"/>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A31E99E8-1E1A-4B91-98DE-866CBA1AC8C7}"/>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C2365C7C-3735-40CF-83B9-19CFA79D5AA8}"/>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FFE2CB21-91A7-47E3-93E2-B08CC40B3FA4}"/>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30480</xdr:rowOff>
    </xdr:from>
    <xdr:to>
      <xdr:col>82</xdr:col>
      <xdr:colOff>158750</xdr:colOff>
      <xdr:row>58</xdr:row>
      <xdr:rowOff>132080</xdr:rowOff>
    </xdr:to>
    <xdr:sp macro="" textlink="">
      <xdr:nvSpPr>
        <xdr:cNvPr id="261" name="楕円 260">
          <a:extLst>
            <a:ext uri="{FF2B5EF4-FFF2-40B4-BE49-F238E27FC236}">
              <a16:creationId xmlns:a16="http://schemas.microsoft.com/office/drawing/2014/main" id="{EBC48639-3072-4EE7-BBEC-A9B31A64F537}"/>
            </a:ext>
          </a:extLst>
        </xdr:cNvPr>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2557</xdr:rowOff>
    </xdr:from>
    <xdr:ext cx="762000" cy="259045"/>
    <xdr:sp macro="" textlink="">
      <xdr:nvSpPr>
        <xdr:cNvPr id="262" name="その他該当値テキスト">
          <a:extLst>
            <a:ext uri="{FF2B5EF4-FFF2-40B4-BE49-F238E27FC236}">
              <a16:creationId xmlns:a16="http://schemas.microsoft.com/office/drawing/2014/main" id="{5A7D0760-2A75-49B4-9C6A-4D0931BFB190}"/>
            </a:ext>
          </a:extLst>
        </xdr:cNvPr>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167640</xdr:rowOff>
    </xdr:from>
    <xdr:to>
      <xdr:col>78</xdr:col>
      <xdr:colOff>120650</xdr:colOff>
      <xdr:row>58</xdr:row>
      <xdr:rowOff>97790</xdr:rowOff>
    </xdr:to>
    <xdr:sp macro="" textlink="">
      <xdr:nvSpPr>
        <xdr:cNvPr id="263" name="楕円 262">
          <a:extLst>
            <a:ext uri="{FF2B5EF4-FFF2-40B4-BE49-F238E27FC236}">
              <a16:creationId xmlns:a16="http://schemas.microsoft.com/office/drawing/2014/main" id="{6B79A06E-B465-4B16-B343-C47BBEC32BB5}"/>
            </a:ext>
          </a:extLst>
        </xdr:cNvPr>
        <xdr:cNvSpPr/>
      </xdr:nvSpPr>
      <xdr:spPr>
        <a:xfrm>
          <a:off x="156210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82567</xdr:rowOff>
    </xdr:from>
    <xdr:ext cx="736600" cy="259045"/>
    <xdr:sp macro="" textlink="">
      <xdr:nvSpPr>
        <xdr:cNvPr id="264" name="テキスト ボックス 263">
          <a:extLst>
            <a:ext uri="{FF2B5EF4-FFF2-40B4-BE49-F238E27FC236}">
              <a16:creationId xmlns:a16="http://schemas.microsoft.com/office/drawing/2014/main" id="{92A93936-0FFC-4B6A-A236-2F2063DCC428}"/>
            </a:ext>
          </a:extLst>
        </xdr:cNvPr>
        <xdr:cNvSpPr txBox="1"/>
      </xdr:nvSpPr>
      <xdr:spPr>
        <a:xfrm>
          <a:off x="15290800" y="1002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127635</xdr:rowOff>
    </xdr:from>
    <xdr:to>
      <xdr:col>74</xdr:col>
      <xdr:colOff>31750</xdr:colOff>
      <xdr:row>60</xdr:row>
      <xdr:rowOff>57785</xdr:rowOff>
    </xdr:to>
    <xdr:sp macro="" textlink="">
      <xdr:nvSpPr>
        <xdr:cNvPr id="265" name="楕円 264">
          <a:extLst>
            <a:ext uri="{FF2B5EF4-FFF2-40B4-BE49-F238E27FC236}">
              <a16:creationId xmlns:a16="http://schemas.microsoft.com/office/drawing/2014/main" id="{FA82A8AB-8429-41C6-8A43-35A47041F627}"/>
            </a:ext>
          </a:extLst>
        </xdr:cNvPr>
        <xdr:cNvSpPr/>
      </xdr:nvSpPr>
      <xdr:spPr>
        <a:xfrm>
          <a:off x="14732000" y="1024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42562</xdr:rowOff>
    </xdr:from>
    <xdr:ext cx="762000" cy="259045"/>
    <xdr:sp macro="" textlink="">
      <xdr:nvSpPr>
        <xdr:cNvPr id="266" name="テキスト ボックス 265">
          <a:extLst>
            <a:ext uri="{FF2B5EF4-FFF2-40B4-BE49-F238E27FC236}">
              <a16:creationId xmlns:a16="http://schemas.microsoft.com/office/drawing/2014/main" id="{D4FADE32-5B25-4BD0-9F69-9A6DCA945292}"/>
            </a:ext>
          </a:extLst>
        </xdr:cNvPr>
        <xdr:cNvSpPr txBox="1"/>
      </xdr:nvSpPr>
      <xdr:spPr>
        <a:xfrm>
          <a:off x="14401800" y="1032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24765</xdr:rowOff>
    </xdr:from>
    <xdr:to>
      <xdr:col>69</xdr:col>
      <xdr:colOff>142875</xdr:colOff>
      <xdr:row>57</xdr:row>
      <xdr:rowOff>126365</xdr:rowOff>
    </xdr:to>
    <xdr:sp macro="" textlink="">
      <xdr:nvSpPr>
        <xdr:cNvPr id="267" name="楕円 266">
          <a:extLst>
            <a:ext uri="{FF2B5EF4-FFF2-40B4-BE49-F238E27FC236}">
              <a16:creationId xmlns:a16="http://schemas.microsoft.com/office/drawing/2014/main" id="{0C98C7DD-710B-4A6D-9798-82361F3CCD1E}"/>
            </a:ext>
          </a:extLst>
        </xdr:cNvPr>
        <xdr:cNvSpPr/>
      </xdr:nvSpPr>
      <xdr:spPr>
        <a:xfrm>
          <a:off x="138430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136542</xdr:rowOff>
    </xdr:from>
    <xdr:ext cx="762000" cy="259045"/>
    <xdr:sp macro="" textlink="">
      <xdr:nvSpPr>
        <xdr:cNvPr id="268" name="テキスト ボックス 267">
          <a:extLst>
            <a:ext uri="{FF2B5EF4-FFF2-40B4-BE49-F238E27FC236}">
              <a16:creationId xmlns:a16="http://schemas.microsoft.com/office/drawing/2014/main" id="{018E7C8D-77FD-46CD-B97E-38D3ADCAC0E6}"/>
            </a:ext>
          </a:extLst>
        </xdr:cNvPr>
        <xdr:cNvSpPr txBox="1"/>
      </xdr:nvSpPr>
      <xdr:spPr>
        <a:xfrm>
          <a:off x="13512800" y="956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70485</xdr:rowOff>
    </xdr:from>
    <xdr:to>
      <xdr:col>65</xdr:col>
      <xdr:colOff>53975</xdr:colOff>
      <xdr:row>58</xdr:row>
      <xdr:rowOff>635</xdr:rowOff>
    </xdr:to>
    <xdr:sp macro="" textlink="">
      <xdr:nvSpPr>
        <xdr:cNvPr id="269" name="楕円 268">
          <a:extLst>
            <a:ext uri="{FF2B5EF4-FFF2-40B4-BE49-F238E27FC236}">
              <a16:creationId xmlns:a16="http://schemas.microsoft.com/office/drawing/2014/main" id="{C0B75214-E3E7-4165-A4CF-E3484864FD9D}"/>
            </a:ext>
          </a:extLst>
        </xdr:cNvPr>
        <xdr:cNvSpPr/>
      </xdr:nvSpPr>
      <xdr:spPr>
        <a:xfrm>
          <a:off x="129540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10812</xdr:rowOff>
    </xdr:from>
    <xdr:ext cx="762000" cy="259045"/>
    <xdr:sp macro="" textlink="">
      <xdr:nvSpPr>
        <xdr:cNvPr id="270" name="テキスト ボックス 269">
          <a:extLst>
            <a:ext uri="{FF2B5EF4-FFF2-40B4-BE49-F238E27FC236}">
              <a16:creationId xmlns:a16="http://schemas.microsoft.com/office/drawing/2014/main" id="{2576919B-7877-411B-877D-6264C539C79A}"/>
            </a:ext>
          </a:extLst>
        </xdr:cNvPr>
        <xdr:cNvSpPr txBox="1"/>
      </xdr:nvSpPr>
      <xdr:spPr>
        <a:xfrm>
          <a:off x="12623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5BC8108C-1F8E-4839-9912-F740B28BB9BD}"/>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A9BDD56E-F6A8-450E-AA1B-56A8E553BBD6}"/>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ABA1466B-E755-4FB2-BFD3-5B2D04870124}"/>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6EA18C04-FB2B-45FB-83C5-ABE163A29978}"/>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F6835C67-7C56-4459-A12B-F1AF2C40530E}"/>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A1156B1C-3D5F-4BE6-AF3E-66C5FF6006A3}"/>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5BDD8B25-C347-4693-A41D-CB8509AC277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FB91281E-DAC9-452D-8C99-C1009E30A5A6}"/>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25BA5930-1D24-4558-861D-AB5BBFFB9344}"/>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EC853DEA-5EF2-44F0-A2DC-80956BF5C5DE}"/>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C1DB425C-9778-434E-A5D5-A02A60F8F8CC}"/>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■補助費等：</a:t>
          </a:r>
          <a:r>
            <a:rPr kumimoji="1" lang="ja-JP" altLang="en-US" sz="1100" b="0" i="0" baseline="0">
              <a:solidFill>
                <a:schemeClr val="dk1"/>
              </a:solidFill>
              <a:effectLst/>
              <a:latin typeface="+mn-lt"/>
              <a:ea typeface="+mn-ea"/>
              <a:cs typeface="+mn-cs"/>
            </a:rPr>
            <a:t>８</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類似団体平均である１３．４％と比較すると、補助費に係る経常収支比率は下回っている。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要因として、２８年度に国保病院が診療所化され民間へ指定管理となり繰出金（補助費分）が減額となったことが挙げられる。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今後も各種団体への補助金の見直し等を進め、経費の削減を図る。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CBFBEFF6-1036-4D22-964F-F2451FED6AB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86905C75-BCDA-4008-94EB-F2EA0EF1FDB1}"/>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17E909B8-CED3-4F14-A32E-D573F209C76C}"/>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a:extLst>
            <a:ext uri="{FF2B5EF4-FFF2-40B4-BE49-F238E27FC236}">
              <a16:creationId xmlns:a16="http://schemas.microsoft.com/office/drawing/2014/main" id="{78E8D950-F039-4F2A-AB9F-A0F16FDE564A}"/>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a:extLst>
            <a:ext uri="{FF2B5EF4-FFF2-40B4-BE49-F238E27FC236}">
              <a16:creationId xmlns:a16="http://schemas.microsoft.com/office/drawing/2014/main" id="{B7701C71-CBAA-4369-8C15-F921DD683AA3}"/>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a:extLst>
            <a:ext uri="{FF2B5EF4-FFF2-40B4-BE49-F238E27FC236}">
              <a16:creationId xmlns:a16="http://schemas.microsoft.com/office/drawing/2014/main" id="{A6BD1E49-057A-4F0E-AA4B-5C5438DC0B24}"/>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a:extLst>
            <a:ext uri="{FF2B5EF4-FFF2-40B4-BE49-F238E27FC236}">
              <a16:creationId xmlns:a16="http://schemas.microsoft.com/office/drawing/2014/main" id="{30172347-F4FE-4840-9BDA-110D0FDE452D}"/>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a:extLst>
            <a:ext uri="{FF2B5EF4-FFF2-40B4-BE49-F238E27FC236}">
              <a16:creationId xmlns:a16="http://schemas.microsoft.com/office/drawing/2014/main" id="{CB20D231-B27D-45AF-A03E-8D6371E76446}"/>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a:extLst>
            <a:ext uri="{FF2B5EF4-FFF2-40B4-BE49-F238E27FC236}">
              <a16:creationId xmlns:a16="http://schemas.microsoft.com/office/drawing/2014/main" id="{E6714C6C-53D9-421E-B772-BA8141860138}"/>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a:extLst>
            <a:ext uri="{FF2B5EF4-FFF2-40B4-BE49-F238E27FC236}">
              <a16:creationId xmlns:a16="http://schemas.microsoft.com/office/drawing/2014/main" id="{ECD842B6-4BEF-42D4-A3C7-72E323CEE968}"/>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a:extLst>
            <a:ext uri="{FF2B5EF4-FFF2-40B4-BE49-F238E27FC236}">
              <a16:creationId xmlns:a16="http://schemas.microsoft.com/office/drawing/2014/main" id="{B219FEA9-00A4-428D-B861-8CCBB8A1C641}"/>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a:extLst>
            <a:ext uri="{FF2B5EF4-FFF2-40B4-BE49-F238E27FC236}">
              <a16:creationId xmlns:a16="http://schemas.microsoft.com/office/drawing/2014/main" id="{E3A6E5FC-63EC-421C-95BF-CD6ABE8FEBEC}"/>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a:extLst>
            <a:ext uri="{FF2B5EF4-FFF2-40B4-BE49-F238E27FC236}">
              <a16:creationId xmlns:a16="http://schemas.microsoft.com/office/drawing/2014/main" id="{86174B39-CA14-4CCF-9511-5868762D316A}"/>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3F03359D-186E-4322-933F-5A5877108AA5}"/>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1E14B57A-9DB8-4576-B12D-B80B8F1E85EC}"/>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a:extLst>
            <a:ext uri="{FF2B5EF4-FFF2-40B4-BE49-F238E27FC236}">
              <a16:creationId xmlns:a16="http://schemas.microsoft.com/office/drawing/2014/main" id="{032BD8DD-0658-42DB-AC21-E04811C2D721}"/>
            </a:ext>
          </a:extLst>
        </xdr:cNvPr>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a:extLst>
            <a:ext uri="{FF2B5EF4-FFF2-40B4-BE49-F238E27FC236}">
              <a16:creationId xmlns:a16="http://schemas.microsoft.com/office/drawing/2014/main" id="{F2BAF7BA-79FA-4892-8BDB-D35E7EC21D3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a:extLst>
            <a:ext uri="{FF2B5EF4-FFF2-40B4-BE49-F238E27FC236}">
              <a16:creationId xmlns:a16="http://schemas.microsoft.com/office/drawing/2014/main" id="{D20E39A8-4653-4C52-A0D6-19C0E590F325}"/>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a:extLst>
            <a:ext uri="{FF2B5EF4-FFF2-40B4-BE49-F238E27FC236}">
              <a16:creationId xmlns:a16="http://schemas.microsoft.com/office/drawing/2014/main" id="{0524E46F-71CC-40C3-B197-67AD2B3E4FD3}"/>
            </a:ext>
          </a:extLst>
        </xdr:cNvPr>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a:extLst>
            <a:ext uri="{FF2B5EF4-FFF2-40B4-BE49-F238E27FC236}">
              <a16:creationId xmlns:a16="http://schemas.microsoft.com/office/drawing/2014/main" id="{6A99A0C8-6324-4477-8A1D-BB62D680FB3B}"/>
            </a:ext>
          </a:extLst>
        </xdr:cNvPr>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142240</xdr:rowOff>
    </xdr:from>
    <xdr:to>
      <xdr:col>82</xdr:col>
      <xdr:colOff>107950</xdr:colOff>
      <xdr:row>35</xdr:row>
      <xdr:rowOff>111760</xdr:rowOff>
    </xdr:to>
    <xdr:cxnSp macro="">
      <xdr:nvCxnSpPr>
        <xdr:cNvPr id="302" name="直線コネクタ 301">
          <a:extLst>
            <a:ext uri="{FF2B5EF4-FFF2-40B4-BE49-F238E27FC236}">
              <a16:creationId xmlns:a16="http://schemas.microsoft.com/office/drawing/2014/main" id="{E1C702D5-20FF-4406-8740-6C9D57BDB7AF}"/>
            </a:ext>
          </a:extLst>
        </xdr:cNvPr>
        <xdr:cNvCxnSpPr/>
      </xdr:nvCxnSpPr>
      <xdr:spPr>
        <a:xfrm flipV="1">
          <a:off x="15671800" y="597154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03" name="補助費等平均値テキスト">
          <a:extLst>
            <a:ext uri="{FF2B5EF4-FFF2-40B4-BE49-F238E27FC236}">
              <a16:creationId xmlns:a16="http://schemas.microsoft.com/office/drawing/2014/main" id="{0A150C97-2998-44D4-9B42-53498C1E139D}"/>
            </a:ext>
          </a:extLst>
        </xdr:cNvPr>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a:extLst>
            <a:ext uri="{FF2B5EF4-FFF2-40B4-BE49-F238E27FC236}">
              <a16:creationId xmlns:a16="http://schemas.microsoft.com/office/drawing/2014/main" id="{E93A63D3-BDD8-43B8-BD8C-79070F211E88}"/>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81280</xdr:rowOff>
    </xdr:from>
    <xdr:to>
      <xdr:col>78</xdr:col>
      <xdr:colOff>69850</xdr:colOff>
      <xdr:row>35</xdr:row>
      <xdr:rowOff>111760</xdr:rowOff>
    </xdr:to>
    <xdr:cxnSp macro="">
      <xdr:nvCxnSpPr>
        <xdr:cNvPr id="305" name="直線コネクタ 304">
          <a:extLst>
            <a:ext uri="{FF2B5EF4-FFF2-40B4-BE49-F238E27FC236}">
              <a16:creationId xmlns:a16="http://schemas.microsoft.com/office/drawing/2014/main" id="{DD966C83-E913-4E3B-8C70-E69EBFDB74E6}"/>
            </a:ext>
          </a:extLst>
        </xdr:cNvPr>
        <xdr:cNvCxnSpPr/>
      </xdr:nvCxnSpPr>
      <xdr:spPr>
        <a:xfrm>
          <a:off x="14782800" y="60820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a:extLst>
            <a:ext uri="{FF2B5EF4-FFF2-40B4-BE49-F238E27FC236}">
              <a16:creationId xmlns:a16="http://schemas.microsoft.com/office/drawing/2014/main" id="{119C416E-3A3C-4765-B623-9065E7F29664}"/>
            </a:ext>
          </a:extLst>
        </xdr:cNvPr>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07" name="テキスト ボックス 306">
          <a:extLst>
            <a:ext uri="{FF2B5EF4-FFF2-40B4-BE49-F238E27FC236}">
              <a16:creationId xmlns:a16="http://schemas.microsoft.com/office/drawing/2014/main" id="{2B76B605-DC69-49E5-9A22-671B2E71E05C}"/>
            </a:ext>
          </a:extLst>
        </xdr:cNvPr>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81280</xdr:rowOff>
    </xdr:from>
    <xdr:to>
      <xdr:col>73</xdr:col>
      <xdr:colOff>180975</xdr:colOff>
      <xdr:row>37</xdr:row>
      <xdr:rowOff>88900</xdr:rowOff>
    </xdr:to>
    <xdr:cxnSp macro="">
      <xdr:nvCxnSpPr>
        <xdr:cNvPr id="308" name="直線コネクタ 307">
          <a:extLst>
            <a:ext uri="{FF2B5EF4-FFF2-40B4-BE49-F238E27FC236}">
              <a16:creationId xmlns:a16="http://schemas.microsoft.com/office/drawing/2014/main" id="{59862B01-7C91-46E7-BD5A-F06245FBCE96}"/>
            </a:ext>
          </a:extLst>
        </xdr:cNvPr>
        <xdr:cNvCxnSpPr/>
      </xdr:nvCxnSpPr>
      <xdr:spPr>
        <a:xfrm flipV="1">
          <a:off x="13893800" y="608203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a:extLst>
            <a:ext uri="{FF2B5EF4-FFF2-40B4-BE49-F238E27FC236}">
              <a16:creationId xmlns:a16="http://schemas.microsoft.com/office/drawing/2014/main" id="{A42CE82C-7D55-4681-9359-B5695C36901A}"/>
            </a:ext>
          </a:extLst>
        </xdr:cNvPr>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10" name="テキスト ボックス 309">
          <a:extLst>
            <a:ext uri="{FF2B5EF4-FFF2-40B4-BE49-F238E27FC236}">
              <a16:creationId xmlns:a16="http://schemas.microsoft.com/office/drawing/2014/main" id="{335DAC8C-7084-4F0B-9397-071D1724F5B2}"/>
            </a:ext>
          </a:extLst>
        </xdr:cNvPr>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88900</xdr:rowOff>
    </xdr:from>
    <xdr:to>
      <xdr:col>69</xdr:col>
      <xdr:colOff>92075</xdr:colOff>
      <xdr:row>37</xdr:row>
      <xdr:rowOff>100330</xdr:rowOff>
    </xdr:to>
    <xdr:cxnSp macro="">
      <xdr:nvCxnSpPr>
        <xdr:cNvPr id="311" name="直線コネクタ 310">
          <a:extLst>
            <a:ext uri="{FF2B5EF4-FFF2-40B4-BE49-F238E27FC236}">
              <a16:creationId xmlns:a16="http://schemas.microsoft.com/office/drawing/2014/main" id="{31C33715-B2AC-40AB-B410-B6B088228447}"/>
            </a:ext>
          </a:extLst>
        </xdr:cNvPr>
        <xdr:cNvCxnSpPr/>
      </xdr:nvCxnSpPr>
      <xdr:spPr>
        <a:xfrm flipV="1">
          <a:off x="13004800" y="64325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a:extLst>
            <a:ext uri="{FF2B5EF4-FFF2-40B4-BE49-F238E27FC236}">
              <a16:creationId xmlns:a16="http://schemas.microsoft.com/office/drawing/2014/main" id="{0665580E-4E44-4597-A438-80640E018E02}"/>
            </a:ext>
          </a:extLst>
        </xdr:cNvPr>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13" name="テキスト ボックス 312">
          <a:extLst>
            <a:ext uri="{FF2B5EF4-FFF2-40B4-BE49-F238E27FC236}">
              <a16:creationId xmlns:a16="http://schemas.microsoft.com/office/drawing/2014/main" id="{8494AB6C-F654-4092-8E38-F2D477EED644}"/>
            </a:ext>
          </a:extLst>
        </xdr:cNvPr>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a:extLst>
            <a:ext uri="{FF2B5EF4-FFF2-40B4-BE49-F238E27FC236}">
              <a16:creationId xmlns:a16="http://schemas.microsoft.com/office/drawing/2014/main" id="{CED53E21-7285-4D2C-A762-5409369483DE}"/>
            </a:ext>
          </a:extLst>
        </xdr:cNvPr>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15" name="テキスト ボックス 314">
          <a:extLst>
            <a:ext uri="{FF2B5EF4-FFF2-40B4-BE49-F238E27FC236}">
              <a16:creationId xmlns:a16="http://schemas.microsoft.com/office/drawing/2014/main" id="{9E3524D1-32D6-4C2E-9A0F-720600F62CF2}"/>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D141651F-8476-438F-993B-7CF2D8327456}"/>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91DECE9B-3F9F-4BBD-8D24-1D02C57FE362}"/>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9E8DEE9A-3E69-4C4B-8296-CC7DCB7A075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CDB92693-3C23-4D5D-BD30-01CC0519CEB7}"/>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1EB2E585-8BC3-4798-B444-E4C76B02DCD9}"/>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91440</xdr:rowOff>
    </xdr:from>
    <xdr:to>
      <xdr:col>82</xdr:col>
      <xdr:colOff>158750</xdr:colOff>
      <xdr:row>35</xdr:row>
      <xdr:rowOff>21590</xdr:rowOff>
    </xdr:to>
    <xdr:sp macro="" textlink="">
      <xdr:nvSpPr>
        <xdr:cNvPr id="321" name="楕円 320">
          <a:extLst>
            <a:ext uri="{FF2B5EF4-FFF2-40B4-BE49-F238E27FC236}">
              <a16:creationId xmlns:a16="http://schemas.microsoft.com/office/drawing/2014/main" id="{0C72CDDC-2B5E-4C21-99B7-7A856F8783E5}"/>
            </a:ext>
          </a:extLst>
        </xdr:cNvPr>
        <xdr:cNvSpPr/>
      </xdr:nvSpPr>
      <xdr:spPr>
        <a:xfrm>
          <a:off x="16459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107967</xdr:rowOff>
    </xdr:from>
    <xdr:ext cx="762000" cy="259045"/>
    <xdr:sp macro="" textlink="">
      <xdr:nvSpPr>
        <xdr:cNvPr id="322" name="補助費等該当値テキスト">
          <a:extLst>
            <a:ext uri="{FF2B5EF4-FFF2-40B4-BE49-F238E27FC236}">
              <a16:creationId xmlns:a16="http://schemas.microsoft.com/office/drawing/2014/main" id="{2F8C4153-4845-444E-A0E7-862FE600975D}"/>
            </a:ext>
          </a:extLst>
        </xdr:cNvPr>
        <xdr:cNvSpPr txBox="1"/>
      </xdr:nvSpPr>
      <xdr:spPr>
        <a:xfrm>
          <a:off x="165989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60960</xdr:rowOff>
    </xdr:from>
    <xdr:to>
      <xdr:col>78</xdr:col>
      <xdr:colOff>120650</xdr:colOff>
      <xdr:row>35</xdr:row>
      <xdr:rowOff>162560</xdr:rowOff>
    </xdr:to>
    <xdr:sp macro="" textlink="">
      <xdr:nvSpPr>
        <xdr:cNvPr id="323" name="楕円 322">
          <a:extLst>
            <a:ext uri="{FF2B5EF4-FFF2-40B4-BE49-F238E27FC236}">
              <a16:creationId xmlns:a16="http://schemas.microsoft.com/office/drawing/2014/main" id="{60F1F43F-4A23-410F-B621-963172D0B69C}"/>
            </a:ext>
          </a:extLst>
        </xdr:cNvPr>
        <xdr:cNvSpPr/>
      </xdr:nvSpPr>
      <xdr:spPr>
        <a:xfrm>
          <a:off x="156210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1287</xdr:rowOff>
    </xdr:from>
    <xdr:ext cx="736600" cy="259045"/>
    <xdr:sp macro="" textlink="">
      <xdr:nvSpPr>
        <xdr:cNvPr id="324" name="テキスト ボックス 323">
          <a:extLst>
            <a:ext uri="{FF2B5EF4-FFF2-40B4-BE49-F238E27FC236}">
              <a16:creationId xmlns:a16="http://schemas.microsoft.com/office/drawing/2014/main" id="{C95E7223-E7DE-4C88-BB58-891A4BF5689B}"/>
            </a:ext>
          </a:extLst>
        </xdr:cNvPr>
        <xdr:cNvSpPr txBox="1"/>
      </xdr:nvSpPr>
      <xdr:spPr>
        <a:xfrm>
          <a:off x="15290800" y="5830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30480</xdr:rowOff>
    </xdr:from>
    <xdr:to>
      <xdr:col>74</xdr:col>
      <xdr:colOff>31750</xdr:colOff>
      <xdr:row>35</xdr:row>
      <xdr:rowOff>132080</xdr:rowOff>
    </xdr:to>
    <xdr:sp macro="" textlink="">
      <xdr:nvSpPr>
        <xdr:cNvPr id="325" name="楕円 324">
          <a:extLst>
            <a:ext uri="{FF2B5EF4-FFF2-40B4-BE49-F238E27FC236}">
              <a16:creationId xmlns:a16="http://schemas.microsoft.com/office/drawing/2014/main" id="{A69E69DC-3F44-41B5-8862-6C8C08189503}"/>
            </a:ext>
          </a:extLst>
        </xdr:cNvPr>
        <xdr:cNvSpPr/>
      </xdr:nvSpPr>
      <xdr:spPr>
        <a:xfrm>
          <a:off x="147320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142257</xdr:rowOff>
    </xdr:from>
    <xdr:ext cx="762000" cy="259045"/>
    <xdr:sp macro="" textlink="">
      <xdr:nvSpPr>
        <xdr:cNvPr id="326" name="テキスト ボックス 325">
          <a:extLst>
            <a:ext uri="{FF2B5EF4-FFF2-40B4-BE49-F238E27FC236}">
              <a16:creationId xmlns:a16="http://schemas.microsoft.com/office/drawing/2014/main" id="{E25B63B3-6A50-4F02-9C0F-66316B4B83DC}"/>
            </a:ext>
          </a:extLst>
        </xdr:cNvPr>
        <xdr:cNvSpPr txBox="1"/>
      </xdr:nvSpPr>
      <xdr:spPr>
        <a:xfrm>
          <a:off x="14401800" y="580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38100</xdr:rowOff>
    </xdr:from>
    <xdr:to>
      <xdr:col>69</xdr:col>
      <xdr:colOff>142875</xdr:colOff>
      <xdr:row>37</xdr:row>
      <xdr:rowOff>139700</xdr:rowOff>
    </xdr:to>
    <xdr:sp macro="" textlink="">
      <xdr:nvSpPr>
        <xdr:cNvPr id="327" name="楕円 326">
          <a:extLst>
            <a:ext uri="{FF2B5EF4-FFF2-40B4-BE49-F238E27FC236}">
              <a16:creationId xmlns:a16="http://schemas.microsoft.com/office/drawing/2014/main" id="{C90A1D5E-07E9-4671-A6BA-2206E7744BBD}"/>
            </a:ext>
          </a:extLst>
        </xdr:cNvPr>
        <xdr:cNvSpPr/>
      </xdr:nvSpPr>
      <xdr:spPr>
        <a:xfrm>
          <a:off x="13843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124477</xdr:rowOff>
    </xdr:from>
    <xdr:ext cx="762000" cy="259045"/>
    <xdr:sp macro="" textlink="">
      <xdr:nvSpPr>
        <xdr:cNvPr id="328" name="テキスト ボックス 327">
          <a:extLst>
            <a:ext uri="{FF2B5EF4-FFF2-40B4-BE49-F238E27FC236}">
              <a16:creationId xmlns:a16="http://schemas.microsoft.com/office/drawing/2014/main" id="{B125D286-CE2A-4F7E-9038-BDA6B6FD91A8}"/>
            </a:ext>
          </a:extLst>
        </xdr:cNvPr>
        <xdr:cNvSpPr txBox="1"/>
      </xdr:nvSpPr>
      <xdr:spPr>
        <a:xfrm>
          <a:off x="13512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49530</xdr:rowOff>
    </xdr:from>
    <xdr:to>
      <xdr:col>65</xdr:col>
      <xdr:colOff>53975</xdr:colOff>
      <xdr:row>37</xdr:row>
      <xdr:rowOff>151130</xdr:rowOff>
    </xdr:to>
    <xdr:sp macro="" textlink="">
      <xdr:nvSpPr>
        <xdr:cNvPr id="329" name="楕円 328">
          <a:extLst>
            <a:ext uri="{FF2B5EF4-FFF2-40B4-BE49-F238E27FC236}">
              <a16:creationId xmlns:a16="http://schemas.microsoft.com/office/drawing/2014/main" id="{E9B4ACF5-25CF-438E-8D3E-5714FDD8B107}"/>
            </a:ext>
          </a:extLst>
        </xdr:cNvPr>
        <xdr:cNvSpPr/>
      </xdr:nvSpPr>
      <xdr:spPr>
        <a:xfrm>
          <a:off x="12954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135907</xdr:rowOff>
    </xdr:from>
    <xdr:ext cx="762000" cy="259045"/>
    <xdr:sp macro="" textlink="">
      <xdr:nvSpPr>
        <xdr:cNvPr id="330" name="テキスト ボックス 329">
          <a:extLst>
            <a:ext uri="{FF2B5EF4-FFF2-40B4-BE49-F238E27FC236}">
              <a16:creationId xmlns:a16="http://schemas.microsoft.com/office/drawing/2014/main" id="{5CD4EDAB-F14B-43CE-8D42-2DB103F25856}"/>
            </a:ext>
          </a:extLst>
        </xdr:cNvPr>
        <xdr:cNvSpPr txBox="1"/>
      </xdr:nvSpPr>
      <xdr:spPr>
        <a:xfrm>
          <a:off x="12623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5C32045B-495B-41D2-9754-0804A7F37A19}"/>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E3357236-0B71-441A-91A4-96AEC2BA2DC9}"/>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9AEC9EEB-9C22-4134-B6D7-68D94E2E9FD4}"/>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5A849330-86FC-43BA-BC52-84D01D269966}"/>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DB40C491-F358-4333-9418-DD392B766166}"/>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BD7CA200-B1C3-43A9-9B7E-6522BDC1053C}"/>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956458B1-AFBD-46AA-9868-068D6E234273}"/>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CEC410FC-BDD2-4BAD-88E1-1CD66BC738EB}"/>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F6DCD476-48D4-4D08-8334-9CEB4E4BEA81}"/>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576F6DBC-6B9C-476A-8C20-C29F953C43D1}"/>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63C0D6-2CF6-49F7-ACC6-F9C9D19644A7}"/>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■公債費：１</a:t>
          </a:r>
          <a:r>
            <a:rPr kumimoji="1" lang="ja-JP" altLang="en-US" sz="1100" b="0" i="0" baseline="0">
              <a:solidFill>
                <a:schemeClr val="dk1"/>
              </a:solidFill>
              <a:effectLst/>
              <a:latin typeface="+mn-lt"/>
              <a:ea typeface="+mn-ea"/>
              <a:cs typeface="+mn-cs"/>
            </a:rPr>
            <a:t>８</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５</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類似団体平均１９．</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％と比較すると下回っているが、昨年度と比較すると</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１</a:t>
          </a:r>
          <a:r>
            <a:rPr kumimoji="1" lang="ja-JP" altLang="ja-JP" sz="1100" b="0" i="0" baseline="0">
              <a:solidFill>
                <a:schemeClr val="dk1"/>
              </a:solidFill>
              <a:effectLst/>
              <a:latin typeface="+mn-lt"/>
              <a:ea typeface="+mn-ea"/>
              <a:cs typeface="+mn-cs"/>
            </a:rPr>
            <a:t>ポイント増加している。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体育館整備事業や診療所建替え事業など今後、地方債の元利償還金が膨らむ見込みであり、非常に厳しい財政運営となることが予想される。そのため、地方債の新規発行を伴う普通建設事業の抑制に努める。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1FF50C1C-0D51-4DC1-B1F3-E51DA48EE86B}"/>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FDD03720-5B2F-4C02-B185-A8FEAFB50CE9}"/>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D0F39680-9A00-4BDB-BA8D-0820E900A73E}"/>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B4C1F0C8-7550-4312-81E6-97714AB9472D}"/>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F33F07E5-E520-4D29-BE98-9292E37EB13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87103C73-F470-439F-AE15-BBD29A216AD5}"/>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811CC00-C3F9-413A-A8B1-A45FC6E6102C}"/>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1AA23179-FFBD-41C2-9772-DD3A9A60C76E}"/>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FC900262-4BC0-40DF-A8E2-EE8B0BEF4DF6}"/>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C7993AF3-7110-4B10-8439-BE26F049B8F4}"/>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4DEF339-C365-4994-AA32-524B5A05C40C}"/>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ACFC70D2-E1CB-4C86-8EA9-9A7E0BABBA4E}"/>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48ADCF90-E2AA-4F73-B9BF-A7AE5D4ADADD}"/>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12270E0E-76F2-4F2F-98EF-165542C53AB6}"/>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B201C97C-DAF1-43FF-ADE6-469AEA710F8B}"/>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a:extLst>
            <a:ext uri="{FF2B5EF4-FFF2-40B4-BE49-F238E27FC236}">
              <a16:creationId xmlns:a16="http://schemas.microsoft.com/office/drawing/2014/main" id="{CEC1FD61-088D-4E47-A7C4-899278C14243}"/>
            </a:ext>
          </a:extLst>
        </xdr:cNvPr>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a:extLst>
            <a:ext uri="{FF2B5EF4-FFF2-40B4-BE49-F238E27FC236}">
              <a16:creationId xmlns:a16="http://schemas.microsoft.com/office/drawing/2014/main" id="{2567A221-8D55-4B23-A256-2CE4AE259584}"/>
            </a:ext>
          </a:extLst>
        </xdr:cNvPr>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a:extLst>
            <a:ext uri="{FF2B5EF4-FFF2-40B4-BE49-F238E27FC236}">
              <a16:creationId xmlns:a16="http://schemas.microsoft.com/office/drawing/2014/main" id="{98467004-5F92-4BD2-9428-E0057C6E7602}"/>
            </a:ext>
          </a:extLst>
        </xdr:cNvPr>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389B99A9-7215-4774-A209-CB8C586E333D}"/>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D68BE749-9954-44C0-B8AF-C83C66854877}"/>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66039</xdr:rowOff>
    </xdr:from>
    <xdr:to>
      <xdr:col>24</xdr:col>
      <xdr:colOff>25400</xdr:colOff>
      <xdr:row>77</xdr:row>
      <xdr:rowOff>12700</xdr:rowOff>
    </xdr:to>
    <xdr:cxnSp macro="">
      <xdr:nvCxnSpPr>
        <xdr:cNvPr id="362" name="直線コネクタ 361">
          <a:extLst>
            <a:ext uri="{FF2B5EF4-FFF2-40B4-BE49-F238E27FC236}">
              <a16:creationId xmlns:a16="http://schemas.microsoft.com/office/drawing/2014/main" id="{33041B78-BB38-43F7-953A-9107AFAB412D}"/>
            </a:ext>
          </a:extLst>
        </xdr:cNvPr>
        <xdr:cNvCxnSpPr/>
      </xdr:nvCxnSpPr>
      <xdr:spPr>
        <a:xfrm>
          <a:off x="3987800" y="13096239"/>
          <a:ext cx="8382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a:extLst>
            <a:ext uri="{FF2B5EF4-FFF2-40B4-BE49-F238E27FC236}">
              <a16:creationId xmlns:a16="http://schemas.microsoft.com/office/drawing/2014/main" id="{3BF9BA0A-82AF-4653-A231-D806449851A1}"/>
            </a:ext>
          </a:extLst>
        </xdr:cNvPr>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a:extLst>
            <a:ext uri="{FF2B5EF4-FFF2-40B4-BE49-F238E27FC236}">
              <a16:creationId xmlns:a16="http://schemas.microsoft.com/office/drawing/2014/main" id="{A23A6C26-988F-4427-8921-C37A72B25CD1}"/>
            </a:ext>
          </a:extLst>
        </xdr:cNvPr>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39370</xdr:rowOff>
    </xdr:from>
    <xdr:to>
      <xdr:col>19</xdr:col>
      <xdr:colOff>187325</xdr:colOff>
      <xdr:row>76</xdr:row>
      <xdr:rowOff>66039</xdr:rowOff>
    </xdr:to>
    <xdr:cxnSp macro="">
      <xdr:nvCxnSpPr>
        <xdr:cNvPr id="365" name="直線コネクタ 364">
          <a:extLst>
            <a:ext uri="{FF2B5EF4-FFF2-40B4-BE49-F238E27FC236}">
              <a16:creationId xmlns:a16="http://schemas.microsoft.com/office/drawing/2014/main" id="{124E92D0-1FDC-459F-91C1-8C5DC7D6414C}"/>
            </a:ext>
          </a:extLst>
        </xdr:cNvPr>
        <xdr:cNvCxnSpPr/>
      </xdr:nvCxnSpPr>
      <xdr:spPr>
        <a:xfrm>
          <a:off x="3098800" y="130695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a:extLst>
            <a:ext uri="{FF2B5EF4-FFF2-40B4-BE49-F238E27FC236}">
              <a16:creationId xmlns:a16="http://schemas.microsoft.com/office/drawing/2014/main" id="{6CBDEA23-CA48-4EEE-AE88-CA706F2C7432}"/>
            </a:ext>
          </a:extLst>
        </xdr:cNvPr>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a:extLst>
            <a:ext uri="{FF2B5EF4-FFF2-40B4-BE49-F238E27FC236}">
              <a16:creationId xmlns:a16="http://schemas.microsoft.com/office/drawing/2014/main" id="{152B118C-7A61-4417-AFF5-C761C7686A5B}"/>
            </a:ext>
          </a:extLst>
        </xdr:cNvPr>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39370</xdr:rowOff>
    </xdr:from>
    <xdr:to>
      <xdr:col>15</xdr:col>
      <xdr:colOff>98425</xdr:colOff>
      <xdr:row>76</xdr:row>
      <xdr:rowOff>107950</xdr:rowOff>
    </xdr:to>
    <xdr:cxnSp macro="">
      <xdr:nvCxnSpPr>
        <xdr:cNvPr id="368" name="直線コネクタ 367">
          <a:extLst>
            <a:ext uri="{FF2B5EF4-FFF2-40B4-BE49-F238E27FC236}">
              <a16:creationId xmlns:a16="http://schemas.microsoft.com/office/drawing/2014/main" id="{EF5AD970-1035-44F2-9422-43D7FFF98074}"/>
            </a:ext>
          </a:extLst>
        </xdr:cNvPr>
        <xdr:cNvCxnSpPr/>
      </xdr:nvCxnSpPr>
      <xdr:spPr>
        <a:xfrm flipV="1">
          <a:off x="2209800" y="130695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a:extLst>
            <a:ext uri="{FF2B5EF4-FFF2-40B4-BE49-F238E27FC236}">
              <a16:creationId xmlns:a16="http://schemas.microsoft.com/office/drawing/2014/main" id="{95377680-EA0B-48F0-A5B5-C1DBF284D404}"/>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0" name="テキスト ボックス 369">
          <a:extLst>
            <a:ext uri="{FF2B5EF4-FFF2-40B4-BE49-F238E27FC236}">
              <a16:creationId xmlns:a16="http://schemas.microsoft.com/office/drawing/2014/main" id="{13EE2B17-4F45-4AAC-A65A-AE0F0209067A}"/>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46989</xdr:rowOff>
    </xdr:from>
    <xdr:to>
      <xdr:col>11</xdr:col>
      <xdr:colOff>9525</xdr:colOff>
      <xdr:row>76</xdr:row>
      <xdr:rowOff>107950</xdr:rowOff>
    </xdr:to>
    <xdr:cxnSp macro="">
      <xdr:nvCxnSpPr>
        <xdr:cNvPr id="371" name="直線コネクタ 370">
          <a:extLst>
            <a:ext uri="{FF2B5EF4-FFF2-40B4-BE49-F238E27FC236}">
              <a16:creationId xmlns:a16="http://schemas.microsoft.com/office/drawing/2014/main" id="{88C65070-D4BF-47E6-B791-9F0610D1C67B}"/>
            </a:ext>
          </a:extLst>
        </xdr:cNvPr>
        <xdr:cNvCxnSpPr/>
      </xdr:nvCxnSpPr>
      <xdr:spPr>
        <a:xfrm>
          <a:off x="1320800" y="130771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a:extLst>
            <a:ext uri="{FF2B5EF4-FFF2-40B4-BE49-F238E27FC236}">
              <a16:creationId xmlns:a16="http://schemas.microsoft.com/office/drawing/2014/main" id="{FFDF755B-EB3D-4583-B65E-A0B742CC7BFC}"/>
            </a:ext>
          </a:extLst>
        </xdr:cNvPr>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138447</xdr:rowOff>
    </xdr:from>
    <xdr:ext cx="762000" cy="259045"/>
    <xdr:sp macro="" textlink="">
      <xdr:nvSpPr>
        <xdr:cNvPr id="373" name="テキスト ボックス 372">
          <a:extLst>
            <a:ext uri="{FF2B5EF4-FFF2-40B4-BE49-F238E27FC236}">
              <a16:creationId xmlns:a16="http://schemas.microsoft.com/office/drawing/2014/main" id="{CD57FEED-3785-4C24-BF4C-88C086B4E233}"/>
            </a:ext>
          </a:extLst>
        </xdr:cNvPr>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CB2785DD-B33D-4B45-AA6A-D8C4AEFEA254}"/>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a:extLst>
            <a:ext uri="{FF2B5EF4-FFF2-40B4-BE49-F238E27FC236}">
              <a16:creationId xmlns:a16="http://schemas.microsoft.com/office/drawing/2014/main" id="{F28E29EC-BD08-447E-A6A6-496F6A8421EF}"/>
            </a:ext>
          </a:extLst>
        </xdr:cNvPr>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7C5D73DA-9C32-4256-AAD2-63D2C8FB9A74}"/>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8A452F3F-2303-4A20-92DF-5E39C0ACFF6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B5D1DFF-B935-4486-A3FA-D155C4A7B6AF}"/>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B3383069-A04A-4FC4-97C4-6587FB2D2165}"/>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F24305BD-F667-4560-B69D-E68AB240FD83}"/>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133350</xdr:rowOff>
    </xdr:from>
    <xdr:to>
      <xdr:col>24</xdr:col>
      <xdr:colOff>76200</xdr:colOff>
      <xdr:row>77</xdr:row>
      <xdr:rowOff>63500</xdr:rowOff>
    </xdr:to>
    <xdr:sp macro="" textlink="">
      <xdr:nvSpPr>
        <xdr:cNvPr id="381" name="楕円 380">
          <a:extLst>
            <a:ext uri="{FF2B5EF4-FFF2-40B4-BE49-F238E27FC236}">
              <a16:creationId xmlns:a16="http://schemas.microsoft.com/office/drawing/2014/main" id="{A326EE20-2AB2-4246-B82D-CBB18D03CF88}"/>
            </a:ext>
          </a:extLst>
        </xdr:cNvPr>
        <xdr:cNvSpPr/>
      </xdr:nvSpPr>
      <xdr:spPr>
        <a:xfrm>
          <a:off x="4775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149877</xdr:rowOff>
    </xdr:from>
    <xdr:ext cx="762000" cy="259045"/>
    <xdr:sp macro="" textlink="">
      <xdr:nvSpPr>
        <xdr:cNvPr id="382" name="公債費該当値テキスト">
          <a:extLst>
            <a:ext uri="{FF2B5EF4-FFF2-40B4-BE49-F238E27FC236}">
              <a16:creationId xmlns:a16="http://schemas.microsoft.com/office/drawing/2014/main" id="{A1F30FF6-CF07-4E62-BD75-402243C90815}"/>
            </a:ext>
          </a:extLst>
        </xdr:cNvPr>
        <xdr:cNvSpPr txBox="1"/>
      </xdr:nvSpPr>
      <xdr:spPr>
        <a:xfrm>
          <a:off x="49149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15239</xdr:rowOff>
    </xdr:from>
    <xdr:to>
      <xdr:col>20</xdr:col>
      <xdr:colOff>38100</xdr:colOff>
      <xdr:row>76</xdr:row>
      <xdr:rowOff>116839</xdr:rowOff>
    </xdr:to>
    <xdr:sp macro="" textlink="">
      <xdr:nvSpPr>
        <xdr:cNvPr id="383" name="楕円 382">
          <a:extLst>
            <a:ext uri="{FF2B5EF4-FFF2-40B4-BE49-F238E27FC236}">
              <a16:creationId xmlns:a16="http://schemas.microsoft.com/office/drawing/2014/main" id="{2D29BCC2-F3AB-43FB-9EE8-3288FF177367}"/>
            </a:ext>
          </a:extLst>
        </xdr:cNvPr>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macro="" textlink="">
      <xdr:nvSpPr>
        <xdr:cNvPr id="384" name="テキスト ボックス 383">
          <a:extLst>
            <a:ext uri="{FF2B5EF4-FFF2-40B4-BE49-F238E27FC236}">
              <a16:creationId xmlns:a16="http://schemas.microsoft.com/office/drawing/2014/main" id="{5879155F-BAE1-4C1B-9881-81EA429BC463}"/>
            </a:ext>
          </a:extLst>
        </xdr:cNvPr>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160020</xdr:rowOff>
    </xdr:from>
    <xdr:to>
      <xdr:col>15</xdr:col>
      <xdr:colOff>149225</xdr:colOff>
      <xdr:row>76</xdr:row>
      <xdr:rowOff>90170</xdr:rowOff>
    </xdr:to>
    <xdr:sp macro="" textlink="">
      <xdr:nvSpPr>
        <xdr:cNvPr id="385" name="楕円 384">
          <a:extLst>
            <a:ext uri="{FF2B5EF4-FFF2-40B4-BE49-F238E27FC236}">
              <a16:creationId xmlns:a16="http://schemas.microsoft.com/office/drawing/2014/main" id="{4DBBBE52-E5CC-4ACA-9F8B-78AE4D01EF42}"/>
            </a:ext>
          </a:extLst>
        </xdr:cNvPr>
        <xdr:cNvSpPr/>
      </xdr:nvSpPr>
      <xdr:spPr>
        <a:xfrm>
          <a:off x="3048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100347</xdr:rowOff>
    </xdr:from>
    <xdr:ext cx="762000" cy="259045"/>
    <xdr:sp macro="" textlink="">
      <xdr:nvSpPr>
        <xdr:cNvPr id="386" name="テキスト ボックス 385">
          <a:extLst>
            <a:ext uri="{FF2B5EF4-FFF2-40B4-BE49-F238E27FC236}">
              <a16:creationId xmlns:a16="http://schemas.microsoft.com/office/drawing/2014/main" id="{DD27A803-68AD-4BE8-9121-FAF5BA5FD469}"/>
            </a:ext>
          </a:extLst>
        </xdr:cNvPr>
        <xdr:cNvSpPr txBox="1"/>
      </xdr:nvSpPr>
      <xdr:spPr>
        <a:xfrm>
          <a:off x="2717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57150</xdr:rowOff>
    </xdr:from>
    <xdr:to>
      <xdr:col>11</xdr:col>
      <xdr:colOff>60325</xdr:colOff>
      <xdr:row>76</xdr:row>
      <xdr:rowOff>158750</xdr:rowOff>
    </xdr:to>
    <xdr:sp macro="" textlink="">
      <xdr:nvSpPr>
        <xdr:cNvPr id="387" name="楕円 386">
          <a:extLst>
            <a:ext uri="{FF2B5EF4-FFF2-40B4-BE49-F238E27FC236}">
              <a16:creationId xmlns:a16="http://schemas.microsoft.com/office/drawing/2014/main" id="{E3BC8D82-E0F3-4CC8-B43D-02B10A8F1014}"/>
            </a:ext>
          </a:extLst>
        </xdr:cNvPr>
        <xdr:cNvSpPr/>
      </xdr:nvSpPr>
      <xdr:spPr>
        <a:xfrm>
          <a:off x="2159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88" name="テキスト ボックス 387">
          <a:extLst>
            <a:ext uri="{FF2B5EF4-FFF2-40B4-BE49-F238E27FC236}">
              <a16:creationId xmlns:a16="http://schemas.microsoft.com/office/drawing/2014/main" id="{246CAD92-4DB2-4E92-B5A0-FDED7C40AB6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167639</xdr:rowOff>
    </xdr:from>
    <xdr:to>
      <xdr:col>6</xdr:col>
      <xdr:colOff>171450</xdr:colOff>
      <xdr:row>76</xdr:row>
      <xdr:rowOff>97789</xdr:rowOff>
    </xdr:to>
    <xdr:sp macro="" textlink="">
      <xdr:nvSpPr>
        <xdr:cNvPr id="389" name="楕円 388">
          <a:extLst>
            <a:ext uri="{FF2B5EF4-FFF2-40B4-BE49-F238E27FC236}">
              <a16:creationId xmlns:a16="http://schemas.microsoft.com/office/drawing/2014/main" id="{40311EBD-6731-48A2-BB87-A8DA17EC2628}"/>
            </a:ext>
          </a:extLst>
        </xdr:cNvPr>
        <xdr:cNvSpPr/>
      </xdr:nvSpPr>
      <xdr:spPr>
        <a:xfrm>
          <a:off x="1270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107967</xdr:rowOff>
    </xdr:from>
    <xdr:ext cx="762000" cy="259045"/>
    <xdr:sp macro="" textlink="">
      <xdr:nvSpPr>
        <xdr:cNvPr id="390" name="テキスト ボックス 389">
          <a:extLst>
            <a:ext uri="{FF2B5EF4-FFF2-40B4-BE49-F238E27FC236}">
              <a16:creationId xmlns:a16="http://schemas.microsoft.com/office/drawing/2014/main" id="{665C2FBD-B9A1-417B-A7B6-E3F374E93F75}"/>
            </a:ext>
          </a:extLst>
        </xdr:cNvPr>
        <xdr:cNvSpPr txBox="1"/>
      </xdr:nvSpPr>
      <xdr:spPr>
        <a:xfrm>
          <a:off x="939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F6982DD4-1423-4BB1-B081-8EA7BCCDE751}"/>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73B98BA4-7416-4976-8CC1-43199A8A54DE}"/>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601BA0C-3185-4765-85AC-9F84E7CC871B}"/>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1CC5B131-50F8-4925-B757-15452E21968A}"/>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92DF41C7-A3B8-4AFB-BFE3-11DC5A1BD9B8}"/>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6D8A54C5-7549-4BE5-A937-9131216DBB79}"/>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42119F11-B494-4A07-BAFD-0158BE8E6721}"/>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C23F3D10-F011-4FAA-9E1E-C92F62B33903}"/>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C2ECAE8E-95EC-438A-B394-A873060FCFBD}"/>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B533196D-E7B0-4A5A-9764-17080D6F1F6F}"/>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FD9FA437-7ABE-4591-BADA-07FEA2579077}"/>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■維持補修費</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ここ数年はほぼ同率で推移している。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類似団体平均である</a:t>
          </a:r>
          <a:r>
            <a:rPr kumimoji="1" lang="ja-JP" altLang="en-US" sz="1100" b="0" i="0" baseline="0">
              <a:solidFill>
                <a:schemeClr val="dk1"/>
              </a:solidFill>
              <a:effectLst/>
              <a:latin typeface="+mn-lt"/>
              <a:ea typeface="+mn-ea"/>
              <a:cs typeface="+mn-cs"/>
            </a:rPr>
            <a:t>２４</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１７６</a:t>
          </a:r>
          <a:r>
            <a:rPr kumimoji="1" lang="ja-JP" altLang="ja-JP" sz="1100" b="0" i="0" baseline="0">
              <a:solidFill>
                <a:schemeClr val="dk1"/>
              </a:solidFill>
              <a:effectLst/>
              <a:latin typeface="+mn-lt"/>
              <a:ea typeface="+mn-ea"/>
              <a:cs typeface="+mn-cs"/>
            </a:rPr>
            <a:t>円と比較すると４</a:t>
          </a:r>
          <a:r>
            <a:rPr kumimoji="1" lang="ja-JP" altLang="en-US" sz="1100" b="0" i="0" baseline="0">
              <a:solidFill>
                <a:schemeClr val="dk1"/>
              </a:solidFill>
              <a:effectLst/>
              <a:latin typeface="+mn-lt"/>
              <a:ea typeface="+mn-ea"/>
              <a:cs typeface="+mn-cs"/>
            </a:rPr>
            <a:t>９</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９６２</a:t>
          </a:r>
          <a:r>
            <a:rPr kumimoji="1" lang="ja-JP" altLang="ja-JP" sz="1100" b="0" i="0" baseline="0">
              <a:solidFill>
                <a:schemeClr val="dk1"/>
              </a:solidFill>
              <a:effectLst/>
              <a:latin typeface="+mn-lt"/>
              <a:ea typeface="+mn-ea"/>
              <a:cs typeface="+mn-cs"/>
            </a:rPr>
            <a:t>円となっており大幅に上回っている。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今後、経費の削減を徹底し、効率的な行政運営を行い、コスト削減に努める。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98E460DE-78ED-4359-B083-AE3BB5C217FD}"/>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C1B7E39B-49E0-43CD-B2FE-AFAD79F517D7}"/>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A810CE69-5449-4D76-B40C-02E011BA6EEE}"/>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13A5981F-354F-4086-97E4-93E30DE002C6}"/>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9C6D8F78-5379-4BBD-BD44-A44EFB3A9FE1}"/>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F7D1B980-71F0-41F5-BDB7-0430BE9A8435}"/>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4CAB0B38-A5F7-4BC3-9C4B-F277E1D56D2B}"/>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3B225CA9-B52B-4836-AC99-A4971F814B22}"/>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29C8BCCD-D030-400B-9309-B7A7901549B5}"/>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9D448927-EE2C-4184-87A2-82448ABDB5B5}"/>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889FE46A-DBC8-4C73-A968-FBCE5F4D65B7}"/>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31066D43-EB3E-427D-B986-47E84984BE2A}"/>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D0B8DA-CB8F-4049-A514-0196D433C951}"/>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851936F8-3C5D-48A8-9FCC-B1F3740EE176}"/>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4E51829D-2794-4C1E-A7E4-785024C451C7}"/>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31A88278-67C9-411A-BEE5-1E4BA329A7DC}"/>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FCBCB93A-A395-4E7A-BDA5-F5301FA1F96E}"/>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C42A266A-FBA2-4AD4-904E-07DA10F6A9F9}"/>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a:extLst>
            <a:ext uri="{FF2B5EF4-FFF2-40B4-BE49-F238E27FC236}">
              <a16:creationId xmlns:a16="http://schemas.microsoft.com/office/drawing/2014/main" id="{A1FBD54F-7B0B-47B1-8214-C5B23F03B13E}"/>
            </a:ext>
          </a:extLst>
        </xdr:cNvPr>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a:extLst>
            <a:ext uri="{FF2B5EF4-FFF2-40B4-BE49-F238E27FC236}">
              <a16:creationId xmlns:a16="http://schemas.microsoft.com/office/drawing/2014/main" id="{26A88961-3A0B-4205-B70D-8048326367A2}"/>
            </a:ext>
          </a:extLst>
        </xdr:cNvPr>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a:extLst>
            <a:ext uri="{FF2B5EF4-FFF2-40B4-BE49-F238E27FC236}">
              <a16:creationId xmlns:a16="http://schemas.microsoft.com/office/drawing/2014/main" id="{0028155C-1C45-48BB-9D70-EF2CC98088BD}"/>
            </a:ext>
          </a:extLst>
        </xdr:cNvPr>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a:extLst>
            <a:ext uri="{FF2B5EF4-FFF2-40B4-BE49-F238E27FC236}">
              <a16:creationId xmlns:a16="http://schemas.microsoft.com/office/drawing/2014/main" id="{797B3E30-BD6E-4738-A6DC-91F08F30E698}"/>
            </a:ext>
          </a:extLst>
        </xdr:cNvPr>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a:extLst>
            <a:ext uri="{FF2B5EF4-FFF2-40B4-BE49-F238E27FC236}">
              <a16:creationId xmlns:a16="http://schemas.microsoft.com/office/drawing/2014/main" id="{C40A407E-FCE6-4AD4-BF22-C8846D2CCCAF}"/>
            </a:ext>
          </a:extLst>
        </xdr:cNvPr>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73116</xdr:rowOff>
    </xdr:from>
    <xdr:to>
      <xdr:col>82</xdr:col>
      <xdr:colOff>107950</xdr:colOff>
      <xdr:row>77</xdr:row>
      <xdr:rowOff>131899</xdr:rowOff>
    </xdr:to>
    <xdr:cxnSp macro="">
      <xdr:nvCxnSpPr>
        <xdr:cNvPr id="425" name="直線コネクタ 424">
          <a:extLst>
            <a:ext uri="{FF2B5EF4-FFF2-40B4-BE49-F238E27FC236}">
              <a16:creationId xmlns:a16="http://schemas.microsoft.com/office/drawing/2014/main" id="{9E3ED8D3-9A10-4544-9B14-850E502C97C2}"/>
            </a:ext>
          </a:extLst>
        </xdr:cNvPr>
        <xdr:cNvCxnSpPr/>
      </xdr:nvCxnSpPr>
      <xdr:spPr>
        <a:xfrm flipV="1">
          <a:off x="15671800" y="13274766"/>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115225</xdr:rowOff>
    </xdr:from>
    <xdr:ext cx="762000" cy="259045"/>
    <xdr:sp macro="" textlink="">
      <xdr:nvSpPr>
        <xdr:cNvPr id="426" name="公債費以外平均値テキスト">
          <a:extLst>
            <a:ext uri="{FF2B5EF4-FFF2-40B4-BE49-F238E27FC236}">
              <a16:creationId xmlns:a16="http://schemas.microsoft.com/office/drawing/2014/main" id="{CF0578D7-A3A5-4D61-80BA-536E7C886164}"/>
            </a:ext>
          </a:extLst>
        </xdr:cNvPr>
        <xdr:cNvSpPr txBox="1"/>
      </xdr:nvSpPr>
      <xdr:spPr>
        <a:xfrm>
          <a:off x="16598900" y="1331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a:extLst>
            <a:ext uri="{FF2B5EF4-FFF2-40B4-BE49-F238E27FC236}">
              <a16:creationId xmlns:a16="http://schemas.microsoft.com/office/drawing/2014/main" id="{D9C72106-46B3-4C20-A5B9-25437B3C982C}"/>
            </a:ext>
          </a:extLst>
        </xdr:cNvPr>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131899</xdr:rowOff>
    </xdr:from>
    <xdr:to>
      <xdr:col>78</xdr:col>
      <xdr:colOff>69850</xdr:colOff>
      <xdr:row>78</xdr:row>
      <xdr:rowOff>25763</xdr:rowOff>
    </xdr:to>
    <xdr:cxnSp macro="">
      <xdr:nvCxnSpPr>
        <xdr:cNvPr id="428" name="直線コネクタ 427">
          <a:extLst>
            <a:ext uri="{FF2B5EF4-FFF2-40B4-BE49-F238E27FC236}">
              <a16:creationId xmlns:a16="http://schemas.microsoft.com/office/drawing/2014/main" id="{36D8DE03-162A-40CA-B878-BB726C32A580}"/>
            </a:ext>
          </a:extLst>
        </xdr:cNvPr>
        <xdr:cNvCxnSpPr/>
      </xdr:nvCxnSpPr>
      <xdr:spPr>
        <a:xfrm flipV="1">
          <a:off x="14782800" y="1333354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a:extLst>
            <a:ext uri="{FF2B5EF4-FFF2-40B4-BE49-F238E27FC236}">
              <a16:creationId xmlns:a16="http://schemas.microsoft.com/office/drawing/2014/main" id="{F41A7CDA-A949-461D-AA18-2A2030EDAD7D}"/>
            </a:ext>
          </a:extLst>
        </xdr:cNvPr>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45011</xdr:rowOff>
    </xdr:from>
    <xdr:ext cx="736600" cy="259045"/>
    <xdr:sp macro="" textlink="">
      <xdr:nvSpPr>
        <xdr:cNvPr id="430" name="テキスト ボックス 429">
          <a:extLst>
            <a:ext uri="{FF2B5EF4-FFF2-40B4-BE49-F238E27FC236}">
              <a16:creationId xmlns:a16="http://schemas.microsoft.com/office/drawing/2014/main" id="{14E29795-1C51-444B-99FD-4575702F8C9A}"/>
            </a:ext>
          </a:extLst>
        </xdr:cNvPr>
        <xdr:cNvSpPr txBox="1"/>
      </xdr:nvSpPr>
      <xdr:spPr>
        <a:xfrm>
          <a:off x="15290800" y="1341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15966</xdr:rowOff>
    </xdr:from>
    <xdr:to>
      <xdr:col>73</xdr:col>
      <xdr:colOff>180975</xdr:colOff>
      <xdr:row>78</xdr:row>
      <xdr:rowOff>25763</xdr:rowOff>
    </xdr:to>
    <xdr:cxnSp macro="">
      <xdr:nvCxnSpPr>
        <xdr:cNvPr id="431" name="直線コネクタ 430">
          <a:extLst>
            <a:ext uri="{FF2B5EF4-FFF2-40B4-BE49-F238E27FC236}">
              <a16:creationId xmlns:a16="http://schemas.microsoft.com/office/drawing/2014/main" id="{3DAADB8D-6CEB-4CDA-BA8E-114B88E37DF3}"/>
            </a:ext>
          </a:extLst>
        </xdr:cNvPr>
        <xdr:cNvCxnSpPr/>
      </xdr:nvCxnSpPr>
      <xdr:spPr>
        <a:xfrm>
          <a:off x="13893800" y="133890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a:extLst>
            <a:ext uri="{FF2B5EF4-FFF2-40B4-BE49-F238E27FC236}">
              <a16:creationId xmlns:a16="http://schemas.microsoft.com/office/drawing/2014/main" id="{106C37F1-D844-4C3F-9B3B-7D7816C78B33}"/>
            </a:ext>
          </a:extLst>
        </xdr:cNvPr>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18159</xdr:rowOff>
    </xdr:from>
    <xdr:ext cx="762000" cy="259045"/>
    <xdr:sp macro="" textlink="">
      <xdr:nvSpPr>
        <xdr:cNvPr id="433" name="テキスト ボックス 432">
          <a:extLst>
            <a:ext uri="{FF2B5EF4-FFF2-40B4-BE49-F238E27FC236}">
              <a16:creationId xmlns:a16="http://schemas.microsoft.com/office/drawing/2014/main" id="{9E1FD71F-8CDE-4451-B32D-79C396D7B77D}"/>
            </a:ext>
          </a:extLst>
        </xdr:cNvPr>
        <xdr:cNvSpPr txBox="1"/>
      </xdr:nvSpPr>
      <xdr:spPr>
        <a:xfrm>
          <a:off x="14401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164556</xdr:rowOff>
    </xdr:from>
    <xdr:to>
      <xdr:col>69</xdr:col>
      <xdr:colOff>92075</xdr:colOff>
      <xdr:row>78</xdr:row>
      <xdr:rowOff>15966</xdr:rowOff>
    </xdr:to>
    <xdr:cxnSp macro="">
      <xdr:nvCxnSpPr>
        <xdr:cNvPr id="434" name="直線コネクタ 433">
          <a:extLst>
            <a:ext uri="{FF2B5EF4-FFF2-40B4-BE49-F238E27FC236}">
              <a16:creationId xmlns:a16="http://schemas.microsoft.com/office/drawing/2014/main" id="{042BD96E-E78E-475D-8FA3-AB96F994A88A}"/>
            </a:ext>
          </a:extLst>
        </xdr:cNvPr>
        <xdr:cNvCxnSpPr/>
      </xdr:nvCxnSpPr>
      <xdr:spPr>
        <a:xfrm>
          <a:off x="13004800" y="1336620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a:extLst>
            <a:ext uri="{FF2B5EF4-FFF2-40B4-BE49-F238E27FC236}">
              <a16:creationId xmlns:a16="http://schemas.microsoft.com/office/drawing/2014/main" id="{DDB94DED-BC95-466E-9D4A-4AA978D62038}"/>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6" name="テキスト ボックス 435">
          <a:extLst>
            <a:ext uri="{FF2B5EF4-FFF2-40B4-BE49-F238E27FC236}">
              <a16:creationId xmlns:a16="http://schemas.microsoft.com/office/drawing/2014/main" id="{741FC8F6-3465-43BC-A784-2033C8232D1F}"/>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a:extLst>
            <a:ext uri="{FF2B5EF4-FFF2-40B4-BE49-F238E27FC236}">
              <a16:creationId xmlns:a16="http://schemas.microsoft.com/office/drawing/2014/main" id="{2A0A0FEE-406F-4AAA-B1A0-5A20DAD5828E}"/>
            </a:ext>
          </a:extLst>
        </xdr:cNvPr>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1832</xdr:rowOff>
    </xdr:from>
    <xdr:ext cx="762000" cy="259045"/>
    <xdr:sp macro="" textlink="">
      <xdr:nvSpPr>
        <xdr:cNvPr id="438" name="テキスト ボックス 437">
          <a:extLst>
            <a:ext uri="{FF2B5EF4-FFF2-40B4-BE49-F238E27FC236}">
              <a16:creationId xmlns:a16="http://schemas.microsoft.com/office/drawing/2014/main" id="{28B79C1D-9D3B-487E-B363-224077D6237E}"/>
            </a:ext>
          </a:extLst>
        </xdr:cNvPr>
        <xdr:cNvSpPr txBox="1"/>
      </xdr:nvSpPr>
      <xdr:spPr>
        <a:xfrm>
          <a:off x="12623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E7996C05-665D-43A5-BEA9-FE618DEC3785}"/>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5C84C97C-8435-4A99-906B-4DD12CA4EA73}"/>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FD3C306F-2DE3-460C-92B1-D5EC75C1BDC3}"/>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5371D777-A3FF-477C-8CAA-74694B01FB03}"/>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9A44A18B-9C6B-4538-98D4-02C4ADC6844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22316</xdr:rowOff>
    </xdr:from>
    <xdr:to>
      <xdr:col>82</xdr:col>
      <xdr:colOff>158750</xdr:colOff>
      <xdr:row>77</xdr:row>
      <xdr:rowOff>123916</xdr:rowOff>
    </xdr:to>
    <xdr:sp macro="" textlink="">
      <xdr:nvSpPr>
        <xdr:cNvPr id="444" name="楕円 443">
          <a:extLst>
            <a:ext uri="{FF2B5EF4-FFF2-40B4-BE49-F238E27FC236}">
              <a16:creationId xmlns:a16="http://schemas.microsoft.com/office/drawing/2014/main" id="{E0FCC860-F09D-4249-BD0D-E3D902CC8D0F}"/>
            </a:ext>
          </a:extLst>
        </xdr:cNvPr>
        <xdr:cNvSpPr/>
      </xdr:nvSpPr>
      <xdr:spPr>
        <a:xfrm>
          <a:off x="16459200" y="132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38843</xdr:rowOff>
    </xdr:from>
    <xdr:ext cx="762000" cy="259045"/>
    <xdr:sp macro="" textlink="">
      <xdr:nvSpPr>
        <xdr:cNvPr id="445" name="公債費以外該当値テキスト">
          <a:extLst>
            <a:ext uri="{FF2B5EF4-FFF2-40B4-BE49-F238E27FC236}">
              <a16:creationId xmlns:a16="http://schemas.microsoft.com/office/drawing/2014/main" id="{67514D61-8AEE-4013-906F-8C876442C473}"/>
            </a:ext>
          </a:extLst>
        </xdr:cNvPr>
        <xdr:cNvSpPr txBox="1"/>
      </xdr:nvSpPr>
      <xdr:spPr>
        <a:xfrm>
          <a:off x="16598900" y="1306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81099</xdr:rowOff>
    </xdr:from>
    <xdr:to>
      <xdr:col>78</xdr:col>
      <xdr:colOff>120650</xdr:colOff>
      <xdr:row>78</xdr:row>
      <xdr:rowOff>11249</xdr:rowOff>
    </xdr:to>
    <xdr:sp macro="" textlink="">
      <xdr:nvSpPr>
        <xdr:cNvPr id="446" name="楕円 445">
          <a:extLst>
            <a:ext uri="{FF2B5EF4-FFF2-40B4-BE49-F238E27FC236}">
              <a16:creationId xmlns:a16="http://schemas.microsoft.com/office/drawing/2014/main" id="{6E045894-D660-4058-BA48-4C9AF3A238F3}"/>
            </a:ext>
          </a:extLst>
        </xdr:cNvPr>
        <xdr:cNvSpPr/>
      </xdr:nvSpPr>
      <xdr:spPr>
        <a:xfrm>
          <a:off x="15621000" y="1328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21426</xdr:rowOff>
    </xdr:from>
    <xdr:ext cx="736600" cy="259045"/>
    <xdr:sp macro="" textlink="">
      <xdr:nvSpPr>
        <xdr:cNvPr id="447" name="テキスト ボックス 446">
          <a:extLst>
            <a:ext uri="{FF2B5EF4-FFF2-40B4-BE49-F238E27FC236}">
              <a16:creationId xmlns:a16="http://schemas.microsoft.com/office/drawing/2014/main" id="{3EB4F83B-72A6-4E6A-A230-2009687B7621}"/>
            </a:ext>
          </a:extLst>
        </xdr:cNvPr>
        <xdr:cNvSpPr txBox="1"/>
      </xdr:nvSpPr>
      <xdr:spPr>
        <a:xfrm>
          <a:off x="15290800" y="13051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146413</xdr:rowOff>
    </xdr:from>
    <xdr:to>
      <xdr:col>74</xdr:col>
      <xdr:colOff>31750</xdr:colOff>
      <xdr:row>78</xdr:row>
      <xdr:rowOff>76563</xdr:rowOff>
    </xdr:to>
    <xdr:sp macro="" textlink="">
      <xdr:nvSpPr>
        <xdr:cNvPr id="448" name="楕円 447">
          <a:extLst>
            <a:ext uri="{FF2B5EF4-FFF2-40B4-BE49-F238E27FC236}">
              <a16:creationId xmlns:a16="http://schemas.microsoft.com/office/drawing/2014/main" id="{055BFCC5-7EC5-4161-A64F-5E7D7C1A246E}"/>
            </a:ext>
          </a:extLst>
        </xdr:cNvPr>
        <xdr:cNvSpPr/>
      </xdr:nvSpPr>
      <xdr:spPr>
        <a:xfrm>
          <a:off x="14732000" y="133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61340</xdr:rowOff>
    </xdr:from>
    <xdr:ext cx="762000" cy="259045"/>
    <xdr:sp macro="" textlink="">
      <xdr:nvSpPr>
        <xdr:cNvPr id="449" name="テキスト ボックス 448">
          <a:extLst>
            <a:ext uri="{FF2B5EF4-FFF2-40B4-BE49-F238E27FC236}">
              <a16:creationId xmlns:a16="http://schemas.microsoft.com/office/drawing/2014/main" id="{05A9F788-5334-4627-A3EE-00D0AFBE068B}"/>
            </a:ext>
          </a:extLst>
        </xdr:cNvPr>
        <xdr:cNvSpPr txBox="1"/>
      </xdr:nvSpPr>
      <xdr:spPr>
        <a:xfrm>
          <a:off x="14401800" y="1343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136616</xdr:rowOff>
    </xdr:from>
    <xdr:to>
      <xdr:col>69</xdr:col>
      <xdr:colOff>142875</xdr:colOff>
      <xdr:row>78</xdr:row>
      <xdr:rowOff>66766</xdr:rowOff>
    </xdr:to>
    <xdr:sp macro="" textlink="">
      <xdr:nvSpPr>
        <xdr:cNvPr id="450" name="楕円 449">
          <a:extLst>
            <a:ext uri="{FF2B5EF4-FFF2-40B4-BE49-F238E27FC236}">
              <a16:creationId xmlns:a16="http://schemas.microsoft.com/office/drawing/2014/main" id="{55A52467-9922-4832-9E28-973CE64F348D}"/>
            </a:ext>
          </a:extLst>
        </xdr:cNvPr>
        <xdr:cNvSpPr/>
      </xdr:nvSpPr>
      <xdr:spPr>
        <a:xfrm>
          <a:off x="13843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51543</xdr:rowOff>
    </xdr:from>
    <xdr:ext cx="762000" cy="259045"/>
    <xdr:sp macro="" textlink="">
      <xdr:nvSpPr>
        <xdr:cNvPr id="451" name="テキスト ボックス 450">
          <a:extLst>
            <a:ext uri="{FF2B5EF4-FFF2-40B4-BE49-F238E27FC236}">
              <a16:creationId xmlns:a16="http://schemas.microsoft.com/office/drawing/2014/main" id="{349DF568-1983-41EC-A3B5-18BC8AEDCDCC}"/>
            </a:ext>
          </a:extLst>
        </xdr:cNvPr>
        <xdr:cNvSpPr txBox="1"/>
      </xdr:nvSpPr>
      <xdr:spPr>
        <a:xfrm>
          <a:off x="13512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113756</xdr:rowOff>
    </xdr:from>
    <xdr:to>
      <xdr:col>65</xdr:col>
      <xdr:colOff>53975</xdr:colOff>
      <xdr:row>78</xdr:row>
      <xdr:rowOff>43906</xdr:rowOff>
    </xdr:to>
    <xdr:sp macro="" textlink="">
      <xdr:nvSpPr>
        <xdr:cNvPr id="452" name="楕円 451">
          <a:extLst>
            <a:ext uri="{FF2B5EF4-FFF2-40B4-BE49-F238E27FC236}">
              <a16:creationId xmlns:a16="http://schemas.microsoft.com/office/drawing/2014/main" id="{F5740ECE-A519-46DD-9C8C-FC54E6035CEB}"/>
            </a:ext>
          </a:extLst>
        </xdr:cNvPr>
        <xdr:cNvSpPr/>
      </xdr:nvSpPr>
      <xdr:spPr>
        <a:xfrm>
          <a:off x="12954000" y="133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28683</xdr:rowOff>
    </xdr:from>
    <xdr:ext cx="762000" cy="259045"/>
    <xdr:sp macro="" textlink="">
      <xdr:nvSpPr>
        <xdr:cNvPr id="453" name="テキスト ボックス 452">
          <a:extLst>
            <a:ext uri="{FF2B5EF4-FFF2-40B4-BE49-F238E27FC236}">
              <a16:creationId xmlns:a16="http://schemas.microsoft.com/office/drawing/2014/main" id="{C12C6549-C2C7-4DEE-959F-0BDA8136F7B0}"/>
            </a:ext>
          </a:extLst>
        </xdr:cNvPr>
        <xdr:cNvSpPr txBox="1"/>
      </xdr:nvSpPr>
      <xdr:spPr>
        <a:xfrm>
          <a:off x="12623800" y="134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F3D1E2B5-D7A0-4B47-BEEF-40D3AFAA9B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19706295-EFA5-4D0B-A153-6B35B1224A8D}"/>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E699E881-B576-4AA6-8457-E8442F5D09B4}"/>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7BB5A3BA-CEAC-42AB-B362-4DE79A3AC699}"/>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65CB1B59-6556-46F0-84C1-798BF7104289}"/>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北海道黒松内町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AD3DB60C-0CFA-4AB9-AF1C-9E4821C355AB}"/>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B73C2FF5-F8DE-48C4-ABE9-5536CE13CF7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193473D5-05C8-47BE-965E-FF8028EB471E}"/>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B16C38F4-3347-41D6-9C62-BD2C8838B181}"/>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93F5907C-484B-4959-A179-2BF4560BD151}"/>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7FBC3E92-23A3-42AB-85F0-D6F99C3A9583}"/>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CC3B645B-2822-4E61-84CD-0C02BDE98F0C}"/>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88060D29-EC56-45B5-89C6-1550B3C0EFEB}"/>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80CE86B3-F2A7-4933-A774-1C5796268127}"/>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3827865A-DB09-40B6-9BA8-5A6156DB026A}"/>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FF32D053-593B-4CCC-A2CA-3DC2D984EE1F}"/>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EE8F0BFF-5103-474C-ADED-F740A6E9EC95}"/>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9BEE3706-08FD-47F8-88D8-6D2D0DE79D7A}"/>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4161248D-6A02-4B40-8DD9-32A76106BF9B}"/>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C5132B88-D4BF-4D33-B0AC-0CEB765F133F}"/>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3430BEDA-5E41-480E-8DDE-A3D8F5D3F611}"/>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164B9BFE-010A-4DD6-BB69-04A42B00108D}"/>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8D55EBBD-0E71-4F56-A5F2-39D33B039645}"/>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E678441E-71A6-40DE-9D24-A2CEBE55BF63}"/>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EF2D28D9-4078-46A2-96D3-8CCDA523B85C}"/>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1EE2AC0-993A-47B0-B375-C939431DDFA9}"/>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BE13607C-ABF2-49F3-9691-FEA4F1D08FFF}"/>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8E289A4E-76DB-47BE-AD82-6591448D1D9D}"/>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DFF5B587-44DC-4B24-AF59-D80AAEA95853}"/>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E91C8275-E0C4-4435-B37A-27899D4B3563}"/>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2FCC5BD1-03B5-47D0-87A2-C0CF40FAC61E}"/>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B0E9CFF-EC8B-4ED9-B6F5-5178C56D03E2}"/>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5218D8CB-F61F-4FE8-B17A-11FFD22F8801}"/>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268FB230-F2A2-4EB1-A70E-ECD03FAD81C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2B680ADE-797C-4975-A660-2582E3CFE71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1554E6B4-E231-4B7D-A519-2B4723C50DBA}"/>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51D5CDB9-F5D0-4E25-8388-ACF189135405}"/>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27CC57C8-63DE-4DAD-ABC9-B85BB270709F}"/>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77A9E107-6B7D-4410-A2AB-4EEEFD718D64}"/>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A06CF5C0-3AB7-425E-9BCD-37FBBA22EE7E}"/>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DD0E4942-D5A3-4CB1-BD79-EEE5B234EE66}"/>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848B4F65-3DF4-4D68-9583-D48FC0D0B3D8}"/>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2FA50E9A-A584-4F18-99C5-A436EFAEE6F9}"/>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37F24C2F-58E8-460F-B527-857068CA168F}"/>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a:extLst>
            <a:ext uri="{FF2B5EF4-FFF2-40B4-BE49-F238E27FC236}">
              <a16:creationId xmlns:a16="http://schemas.microsoft.com/office/drawing/2014/main" id="{8ACAE3D2-9B00-48C3-A5F3-B47EFC199CAA}"/>
            </a:ext>
          </a:extLst>
        </xdr:cNvPr>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a:extLst>
            <a:ext uri="{FF2B5EF4-FFF2-40B4-BE49-F238E27FC236}">
              <a16:creationId xmlns:a16="http://schemas.microsoft.com/office/drawing/2014/main" id="{BA4CD0B9-DF23-404B-B06E-99129E60DD30}"/>
            </a:ext>
          </a:extLst>
        </xdr:cNvPr>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a:extLst>
            <a:ext uri="{FF2B5EF4-FFF2-40B4-BE49-F238E27FC236}">
              <a16:creationId xmlns:a16="http://schemas.microsoft.com/office/drawing/2014/main" id="{3BDD89E9-CC2E-4E6E-88E4-9533A9BF59B4}"/>
            </a:ext>
          </a:extLst>
        </xdr:cNvPr>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a:extLst>
            <a:ext uri="{FF2B5EF4-FFF2-40B4-BE49-F238E27FC236}">
              <a16:creationId xmlns:a16="http://schemas.microsoft.com/office/drawing/2014/main" id="{78838C8F-709F-448C-A314-63F2DA4E334C}"/>
            </a:ext>
          </a:extLst>
        </xdr:cNvPr>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a:extLst>
            <a:ext uri="{FF2B5EF4-FFF2-40B4-BE49-F238E27FC236}">
              <a16:creationId xmlns:a16="http://schemas.microsoft.com/office/drawing/2014/main" id="{6A520579-40C5-4131-991F-0E31C32106AB}"/>
            </a:ext>
          </a:extLst>
        </xdr:cNvPr>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10270</xdr:rowOff>
    </xdr:from>
    <xdr:to>
      <xdr:col>29</xdr:col>
      <xdr:colOff>127000</xdr:colOff>
      <xdr:row>18</xdr:row>
      <xdr:rowOff>27444</xdr:rowOff>
    </xdr:to>
    <xdr:cxnSp macro="">
      <xdr:nvCxnSpPr>
        <xdr:cNvPr id="51" name="直線コネクタ 50">
          <a:extLst>
            <a:ext uri="{FF2B5EF4-FFF2-40B4-BE49-F238E27FC236}">
              <a16:creationId xmlns:a16="http://schemas.microsoft.com/office/drawing/2014/main" id="{AF2787AE-9603-4AEA-991D-3ABF14182104}"/>
            </a:ext>
          </a:extLst>
        </xdr:cNvPr>
        <xdr:cNvCxnSpPr/>
      </xdr:nvCxnSpPr>
      <xdr:spPr bwMode="auto">
        <a:xfrm flipV="1">
          <a:off x="5003800" y="3143995"/>
          <a:ext cx="647700" cy="17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166496</xdr:rowOff>
    </xdr:from>
    <xdr:ext cx="762000" cy="259045"/>
    <xdr:sp macro="" textlink="">
      <xdr:nvSpPr>
        <xdr:cNvPr id="52" name="人口1人当たり決算額の推移平均値テキスト130">
          <a:extLst>
            <a:ext uri="{FF2B5EF4-FFF2-40B4-BE49-F238E27FC236}">
              <a16:creationId xmlns:a16="http://schemas.microsoft.com/office/drawing/2014/main" id="{D7FA9ECD-F442-4C06-A918-773EBD2F0E85}"/>
            </a:ext>
          </a:extLst>
        </xdr:cNvPr>
        <xdr:cNvSpPr txBox="1"/>
      </xdr:nvSpPr>
      <xdr:spPr>
        <a:xfrm>
          <a:off x="5740400" y="31287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a:extLst>
            <a:ext uri="{FF2B5EF4-FFF2-40B4-BE49-F238E27FC236}">
              <a16:creationId xmlns:a16="http://schemas.microsoft.com/office/drawing/2014/main" id="{0AAB12A0-CE00-4FB0-BB1A-328E2436928A}"/>
            </a:ext>
          </a:extLst>
        </xdr:cNvPr>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27444</xdr:rowOff>
    </xdr:from>
    <xdr:to>
      <xdr:col>26</xdr:col>
      <xdr:colOff>50800</xdr:colOff>
      <xdr:row>18</xdr:row>
      <xdr:rowOff>49200</xdr:rowOff>
    </xdr:to>
    <xdr:cxnSp macro="">
      <xdr:nvCxnSpPr>
        <xdr:cNvPr id="54" name="直線コネクタ 53">
          <a:extLst>
            <a:ext uri="{FF2B5EF4-FFF2-40B4-BE49-F238E27FC236}">
              <a16:creationId xmlns:a16="http://schemas.microsoft.com/office/drawing/2014/main" id="{8744B19E-42FE-4DF7-B661-4F3E4EBDED48}"/>
            </a:ext>
          </a:extLst>
        </xdr:cNvPr>
        <xdr:cNvCxnSpPr/>
      </xdr:nvCxnSpPr>
      <xdr:spPr bwMode="auto">
        <a:xfrm flipV="1">
          <a:off x="4305300" y="3161169"/>
          <a:ext cx="698500" cy="21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a:extLst>
            <a:ext uri="{FF2B5EF4-FFF2-40B4-BE49-F238E27FC236}">
              <a16:creationId xmlns:a16="http://schemas.microsoft.com/office/drawing/2014/main" id="{A45ADD2E-046D-4E90-AB28-C71A736DEFE8}"/>
            </a:ext>
          </a:extLst>
        </xdr:cNvPr>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74211</xdr:rowOff>
    </xdr:from>
    <xdr:ext cx="736600" cy="259045"/>
    <xdr:sp macro="" textlink="">
      <xdr:nvSpPr>
        <xdr:cNvPr id="56" name="テキスト ボックス 55">
          <a:extLst>
            <a:ext uri="{FF2B5EF4-FFF2-40B4-BE49-F238E27FC236}">
              <a16:creationId xmlns:a16="http://schemas.microsoft.com/office/drawing/2014/main" id="{7E74DC34-7561-4178-835F-1DA14865D61B}"/>
            </a:ext>
          </a:extLst>
        </xdr:cNvPr>
        <xdr:cNvSpPr txBox="1"/>
      </xdr:nvSpPr>
      <xdr:spPr>
        <a:xfrm>
          <a:off x="4622800" y="320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27322</xdr:rowOff>
    </xdr:from>
    <xdr:to>
      <xdr:col>22</xdr:col>
      <xdr:colOff>114300</xdr:colOff>
      <xdr:row>18</xdr:row>
      <xdr:rowOff>49200</xdr:rowOff>
    </xdr:to>
    <xdr:cxnSp macro="">
      <xdr:nvCxnSpPr>
        <xdr:cNvPr id="57" name="直線コネクタ 56">
          <a:extLst>
            <a:ext uri="{FF2B5EF4-FFF2-40B4-BE49-F238E27FC236}">
              <a16:creationId xmlns:a16="http://schemas.microsoft.com/office/drawing/2014/main" id="{2316F3B8-7A33-4D62-AE8B-24785D106CCE}"/>
            </a:ext>
          </a:extLst>
        </xdr:cNvPr>
        <xdr:cNvCxnSpPr/>
      </xdr:nvCxnSpPr>
      <xdr:spPr bwMode="auto">
        <a:xfrm>
          <a:off x="3606800" y="3161047"/>
          <a:ext cx="698500" cy="21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a:extLst>
            <a:ext uri="{FF2B5EF4-FFF2-40B4-BE49-F238E27FC236}">
              <a16:creationId xmlns:a16="http://schemas.microsoft.com/office/drawing/2014/main" id="{FB3105FF-FEF5-4E8A-A9CC-7900D27D0DCF}"/>
            </a:ext>
          </a:extLst>
        </xdr:cNvPr>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107651</xdr:rowOff>
    </xdr:from>
    <xdr:ext cx="762000" cy="259045"/>
    <xdr:sp macro="" textlink="">
      <xdr:nvSpPr>
        <xdr:cNvPr id="59" name="テキスト ボックス 58">
          <a:extLst>
            <a:ext uri="{FF2B5EF4-FFF2-40B4-BE49-F238E27FC236}">
              <a16:creationId xmlns:a16="http://schemas.microsoft.com/office/drawing/2014/main" id="{62DDCDC2-70D2-46EB-BEBC-D25BEFF760DC}"/>
            </a:ext>
          </a:extLst>
        </xdr:cNvPr>
        <xdr:cNvSpPr txBox="1"/>
      </xdr:nvSpPr>
      <xdr:spPr>
        <a:xfrm>
          <a:off x="3924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27322</xdr:rowOff>
    </xdr:from>
    <xdr:to>
      <xdr:col>18</xdr:col>
      <xdr:colOff>177800</xdr:colOff>
      <xdr:row>18</xdr:row>
      <xdr:rowOff>69149</xdr:rowOff>
    </xdr:to>
    <xdr:cxnSp macro="">
      <xdr:nvCxnSpPr>
        <xdr:cNvPr id="60" name="直線コネクタ 59">
          <a:extLst>
            <a:ext uri="{FF2B5EF4-FFF2-40B4-BE49-F238E27FC236}">
              <a16:creationId xmlns:a16="http://schemas.microsoft.com/office/drawing/2014/main" id="{0E0E9F98-78EA-47BB-BD7C-1ECC7F6D6E2E}"/>
            </a:ext>
          </a:extLst>
        </xdr:cNvPr>
        <xdr:cNvCxnSpPr/>
      </xdr:nvCxnSpPr>
      <xdr:spPr bwMode="auto">
        <a:xfrm flipV="1">
          <a:off x="2908300" y="3161047"/>
          <a:ext cx="698500" cy="41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a:extLst>
            <a:ext uri="{FF2B5EF4-FFF2-40B4-BE49-F238E27FC236}">
              <a16:creationId xmlns:a16="http://schemas.microsoft.com/office/drawing/2014/main" id="{4FCC6C85-E6A4-4603-AEF4-F95366F7FBCB}"/>
            </a:ext>
          </a:extLst>
        </xdr:cNvPr>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117196</xdr:rowOff>
    </xdr:from>
    <xdr:ext cx="762000" cy="259045"/>
    <xdr:sp macro="" textlink="">
      <xdr:nvSpPr>
        <xdr:cNvPr id="62" name="テキスト ボックス 61">
          <a:extLst>
            <a:ext uri="{FF2B5EF4-FFF2-40B4-BE49-F238E27FC236}">
              <a16:creationId xmlns:a16="http://schemas.microsoft.com/office/drawing/2014/main" id="{CEF21B6A-376D-42F0-8484-57FF2B7BF37D}"/>
            </a:ext>
          </a:extLst>
        </xdr:cNvPr>
        <xdr:cNvSpPr txBox="1"/>
      </xdr:nvSpPr>
      <xdr:spPr>
        <a:xfrm>
          <a:off x="32258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a:extLst>
            <a:ext uri="{FF2B5EF4-FFF2-40B4-BE49-F238E27FC236}">
              <a16:creationId xmlns:a16="http://schemas.microsoft.com/office/drawing/2014/main" id="{D5450E02-5647-4EFA-98F0-28F9BB1B5B59}"/>
            </a:ext>
          </a:extLst>
        </xdr:cNvPr>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116540</xdr:rowOff>
    </xdr:from>
    <xdr:ext cx="762000" cy="259045"/>
    <xdr:sp macro="" textlink="">
      <xdr:nvSpPr>
        <xdr:cNvPr id="64" name="テキスト ボックス 63">
          <a:extLst>
            <a:ext uri="{FF2B5EF4-FFF2-40B4-BE49-F238E27FC236}">
              <a16:creationId xmlns:a16="http://schemas.microsoft.com/office/drawing/2014/main" id="{89E6E3F6-DEF8-4D88-9DA5-1939F26A3C53}"/>
            </a:ext>
          </a:extLst>
        </xdr:cNvPr>
        <xdr:cNvSpPr txBox="1"/>
      </xdr:nvSpPr>
      <xdr:spPr>
        <a:xfrm>
          <a:off x="2527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68605808-7FA7-4C0A-B06F-D7ED0692BF69}"/>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19D19C5E-7A4C-4DD5-A273-0B678DF0F502}"/>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5C56B807-B500-48FB-8F9B-AE57CF7D7B28}"/>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D1840256-B453-40C1-8096-E6F0D488966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41EB0353-88D1-4ABB-9BA2-49D71ADFFA5F}"/>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130920</xdr:rowOff>
    </xdr:from>
    <xdr:to>
      <xdr:col>29</xdr:col>
      <xdr:colOff>177800</xdr:colOff>
      <xdr:row>18</xdr:row>
      <xdr:rowOff>61070</xdr:rowOff>
    </xdr:to>
    <xdr:sp macro="" textlink="">
      <xdr:nvSpPr>
        <xdr:cNvPr id="70" name="楕円 69">
          <a:extLst>
            <a:ext uri="{FF2B5EF4-FFF2-40B4-BE49-F238E27FC236}">
              <a16:creationId xmlns:a16="http://schemas.microsoft.com/office/drawing/2014/main" id="{ED67F2C9-12BA-42CB-A103-D6A22E0BBCB3}"/>
            </a:ext>
          </a:extLst>
        </xdr:cNvPr>
        <xdr:cNvSpPr/>
      </xdr:nvSpPr>
      <xdr:spPr bwMode="auto">
        <a:xfrm>
          <a:off x="5600700" y="3093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147447</xdr:rowOff>
    </xdr:from>
    <xdr:ext cx="762000" cy="259045"/>
    <xdr:sp macro="" textlink="">
      <xdr:nvSpPr>
        <xdr:cNvPr id="71" name="人口1人当たり決算額の推移該当値テキスト130">
          <a:extLst>
            <a:ext uri="{FF2B5EF4-FFF2-40B4-BE49-F238E27FC236}">
              <a16:creationId xmlns:a16="http://schemas.microsoft.com/office/drawing/2014/main" id="{657AE245-7AED-4AD3-9F6C-BE7B09FB45A3}"/>
            </a:ext>
          </a:extLst>
        </xdr:cNvPr>
        <xdr:cNvSpPr txBox="1"/>
      </xdr:nvSpPr>
      <xdr:spPr>
        <a:xfrm>
          <a:off x="5740400" y="293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148094</xdr:rowOff>
    </xdr:from>
    <xdr:to>
      <xdr:col>26</xdr:col>
      <xdr:colOff>101600</xdr:colOff>
      <xdr:row>18</xdr:row>
      <xdr:rowOff>78244</xdr:rowOff>
    </xdr:to>
    <xdr:sp macro="" textlink="">
      <xdr:nvSpPr>
        <xdr:cNvPr id="72" name="楕円 71">
          <a:extLst>
            <a:ext uri="{FF2B5EF4-FFF2-40B4-BE49-F238E27FC236}">
              <a16:creationId xmlns:a16="http://schemas.microsoft.com/office/drawing/2014/main" id="{5FD682DF-A355-4123-B447-00247D76624F}"/>
            </a:ext>
          </a:extLst>
        </xdr:cNvPr>
        <xdr:cNvSpPr/>
      </xdr:nvSpPr>
      <xdr:spPr bwMode="auto">
        <a:xfrm>
          <a:off x="4953000" y="3110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88421</xdr:rowOff>
    </xdr:from>
    <xdr:ext cx="736600" cy="259045"/>
    <xdr:sp macro="" textlink="">
      <xdr:nvSpPr>
        <xdr:cNvPr id="73" name="テキスト ボックス 72">
          <a:extLst>
            <a:ext uri="{FF2B5EF4-FFF2-40B4-BE49-F238E27FC236}">
              <a16:creationId xmlns:a16="http://schemas.microsoft.com/office/drawing/2014/main" id="{E1119A21-4088-475C-B1CC-7B7EB210324C}"/>
            </a:ext>
          </a:extLst>
        </xdr:cNvPr>
        <xdr:cNvSpPr txBox="1"/>
      </xdr:nvSpPr>
      <xdr:spPr>
        <a:xfrm>
          <a:off x="4622800" y="2879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169850</xdr:rowOff>
    </xdr:from>
    <xdr:to>
      <xdr:col>22</xdr:col>
      <xdr:colOff>165100</xdr:colOff>
      <xdr:row>18</xdr:row>
      <xdr:rowOff>100000</xdr:rowOff>
    </xdr:to>
    <xdr:sp macro="" textlink="">
      <xdr:nvSpPr>
        <xdr:cNvPr id="74" name="楕円 73">
          <a:extLst>
            <a:ext uri="{FF2B5EF4-FFF2-40B4-BE49-F238E27FC236}">
              <a16:creationId xmlns:a16="http://schemas.microsoft.com/office/drawing/2014/main" id="{B029CF41-632C-4289-895C-BDF234410FED}"/>
            </a:ext>
          </a:extLst>
        </xdr:cNvPr>
        <xdr:cNvSpPr/>
      </xdr:nvSpPr>
      <xdr:spPr bwMode="auto">
        <a:xfrm>
          <a:off x="4254500" y="3132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84777</xdr:rowOff>
    </xdr:from>
    <xdr:ext cx="762000" cy="259045"/>
    <xdr:sp macro="" textlink="">
      <xdr:nvSpPr>
        <xdr:cNvPr id="75" name="テキスト ボックス 74">
          <a:extLst>
            <a:ext uri="{FF2B5EF4-FFF2-40B4-BE49-F238E27FC236}">
              <a16:creationId xmlns:a16="http://schemas.microsoft.com/office/drawing/2014/main" id="{671DF543-07F4-4257-94C1-C743DCDF54A9}"/>
            </a:ext>
          </a:extLst>
        </xdr:cNvPr>
        <xdr:cNvSpPr txBox="1"/>
      </xdr:nvSpPr>
      <xdr:spPr>
        <a:xfrm>
          <a:off x="3924300" y="321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147972</xdr:rowOff>
    </xdr:from>
    <xdr:to>
      <xdr:col>19</xdr:col>
      <xdr:colOff>38100</xdr:colOff>
      <xdr:row>18</xdr:row>
      <xdr:rowOff>78122</xdr:rowOff>
    </xdr:to>
    <xdr:sp macro="" textlink="">
      <xdr:nvSpPr>
        <xdr:cNvPr id="76" name="楕円 75">
          <a:extLst>
            <a:ext uri="{FF2B5EF4-FFF2-40B4-BE49-F238E27FC236}">
              <a16:creationId xmlns:a16="http://schemas.microsoft.com/office/drawing/2014/main" id="{DC712375-EFF1-40CA-BB0C-2CF88F69CDD2}"/>
            </a:ext>
          </a:extLst>
        </xdr:cNvPr>
        <xdr:cNvSpPr/>
      </xdr:nvSpPr>
      <xdr:spPr bwMode="auto">
        <a:xfrm>
          <a:off x="3556000" y="3110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88299</xdr:rowOff>
    </xdr:from>
    <xdr:ext cx="762000" cy="259045"/>
    <xdr:sp macro="" textlink="">
      <xdr:nvSpPr>
        <xdr:cNvPr id="77" name="テキスト ボックス 76">
          <a:extLst>
            <a:ext uri="{FF2B5EF4-FFF2-40B4-BE49-F238E27FC236}">
              <a16:creationId xmlns:a16="http://schemas.microsoft.com/office/drawing/2014/main" id="{0DCAF0CE-D2EE-4584-9321-5DB7207D3746}"/>
            </a:ext>
          </a:extLst>
        </xdr:cNvPr>
        <xdr:cNvSpPr txBox="1"/>
      </xdr:nvSpPr>
      <xdr:spPr>
        <a:xfrm>
          <a:off x="3225800" y="287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18349</xdr:rowOff>
    </xdr:from>
    <xdr:to>
      <xdr:col>15</xdr:col>
      <xdr:colOff>101600</xdr:colOff>
      <xdr:row>18</xdr:row>
      <xdr:rowOff>119949</xdr:rowOff>
    </xdr:to>
    <xdr:sp macro="" textlink="">
      <xdr:nvSpPr>
        <xdr:cNvPr id="78" name="楕円 77">
          <a:extLst>
            <a:ext uri="{FF2B5EF4-FFF2-40B4-BE49-F238E27FC236}">
              <a16:creationId xmlns:a16="http://schemas.microsoft.com/office/drawing/2014/main" id="{6A787BF6-E826-46D8-ACF2-54190F2D2AAA}"/>
            </a:ext>
          </a:extLst>
        </xdr:cNvPr>
        <xdr:cNvSpPr/>
      </xdr:nvSpPr>
      <xdr:spPr bwMode="auto">
        <a:xfrm>
          <a:off x="2857500" y="3152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130126</xdr:rowOff>
    </xdr:from>
    <xdr:ext cx="762000" cy="259045"/>
    <xdr:sp macro="" textlink="">
      <xdr:nvSpPr>
        <xdr:cNvPr id="79" name="テキスト ボックス 78">
          <a:extLst>
            <a:ext uri="{FF2B5EF4-FFF2-40B4-BE49-F238E27FC236}">
              <a16:creationId xmlns:a16="http://schemas.microsoft.com/office/drawing/2014/main" id="{48C8C820-7EE5-4FDB-8D92-1B48E5DF4FAC}"/>
            </a:ext>
          </a:extLst>
        </xdr:cNvPr>
        <xdr:cNvSpPr txBox="1"/>
      </xdr:nvSpPr>
      <xdr:spPr>
        <a:xfrm>
          <a:off x="2527300" y="292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A88F4D06-D8FE-4622-A635-3A16BE916FD3}"/>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910C06AE-5779-4F3D-89D4-AC36249B557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5785670B-C43A-4371-B8C6-AA26346506F5}"/>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9E6A7777-3F35-4AF8-BE11-2EE1A0E9C74B}"/>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322B4EED-2416-498F-8E62-129A1E8872AA}"/>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A2D48319-5628-4791-9BEB-F0D22A9F3236}"/>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76A88CC-A5CF-4956-980E-733F3D158A57}"/>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F79C4673-D329-478B-82D9-E8124FEBF21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22FA0E0A-5F76-4EE9-B3EB-D2FFFA542EBF}"/>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A7971438-48DB-48EB-B0AB-E3BEBB2ECE13}"/>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FDAF4677-3A9A-482D-8A81-98C2C8AE1B24}"/>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5EDB291-EDC6-44FA-AC98-B2177B2A7218}"/>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EC1AD92C-8B29-496F-B01E-C2E0C1ABAA11}"/>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3CF63712-0F80-4BFA-B4AF-AA1A24F24BD3}"/>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50B1BE3F-EFF4-47AE-B8AB-C52207EE7766}"/>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8E2CC15C-78CD-43D2-BDDF-41AF6FA8E04D}"/>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14CFD8B3-EDDD-4B4C-92C3-695338DF8EEE}"/>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ECB9C881-7D83-4073-8E1C-183829C76AD2}"/>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FFF74AB9-4BB2-438B-9B78-4B617A3B0BF5}"/>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142BDE39-CDAA-4C30-ACB0-640FC36E1F49}"/>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EE2A72EE-93BB-4753-A59E-4D8DFF998F3F}"/>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FB96F02A-BC3C-40AE-BA71-94B3BCFB236B}"/>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268078D0-A793-44F4-95D5-3626C297B112}"/>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8DE27F4D-797C-48F7-8066-2DEC31E0C4D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2B8DA8CB-96E3-4A0E-8BB0-1239279986BB}"/>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DACE1B7A-2DD5-44FC-95F2-68C2A61B96A6}"/>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F9083825-481E-4429-BF52-0E73773EF988}"/>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EE3CDE85-7840-40CE-8895-D31E944C81D2}"/>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4208A627-30E1-414B-A398-C9CE99885DB4}"/>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a:extLst>
            <a:ext uri="{FF2B5EF4-FFF2-40B4-BE49-F238E27FC236}">
              <a16:creationId xmlns:a16="http://schemas.microsoft.com/office/drawing/2014/main" id="{1DA1D2A3-3420-4549-B106-7226207A0CD6}"/>
            </a:ext>
          </a:extLst>
        </xdr:cNvPr>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a:extLst>
            <a:ext uri="{FF2B5EF4-FFF2-40B4-BE49-F238E27FC236}">
              <a16:creationId xmlns:a16="http://schemas.microsoft.com/office/drawing/2014/main" id="{991BA713-C0D5-4B6D-BF02-D80286AFAEE4}"/>
            </a:ext>
          </a:extLst>
        </xdr:cNvPr>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a:extLst>
            <a:ext uri="{FF2B5EF4-FFF2-40B4-BE49-F238E27FC236}">
              <a16:creationId xmlns:a16="http://schemas.microsoft.com/office/drawing/2014/main" id="{D0571AFE-6E99-43A4-8354-E4142C3B42CA}"/>
            </a:ext>
          </a:extLst>
        </xdr:cNvPr>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a:extLst>
            <a:ext uri="{FF2B5EF4-FFF2-40B4-BE49-F238E27FC236}">
              <a16:creationId xmlns:a16="http://schemas.microsoft.com/office/drawing/2014/main" id="{CF790938-401F-4E02-9C82-070D86EE29B2}"/>
            </a:ext>
          </a:extLst>
        </xdr:cNvPr>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a:extLst>
            <a:ext uri="{FF2B5EF4-FFF2-40B4-BE49-F238E27FC236}">
              <a16:creationId xmlns:a16="http://schemas.microsoft.com/office/drawing/2014/main" id="{8CFAACDA-BC54-4348-AAF1-AC98C74F8606}"/>
            </a:ext>
          </a:extLst>
        </xdr:cNvPr>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187501</xdr:rowOff>
    </xdr:from>
    <xdr:to>
      <xdr:col>29</xdr:col>
      <xdr:colOff>127000</xdr:colOff>
      <xdr:row>35</xdr:row>
      <xdr:rowOff>326561</xdr:rowOff>
    </xdr:to>
    <xdr:cxnSp macro="">
      <xdr:nvCxnSpPr>
        <xdr:cNvPr id="114" name="直線コネクタ 113">
          <a:extLst>
            <a:ext uri="{FF2B5EF4-FFF2-40B4-BE49-F238E27FC236}">
              <a16:creationId xmlns:a16="http://schemas.microsoft.com/office/drawing/2014/main" id="{6FEF668F-A0FE-40F7-8A02-C0BEE98AEFD5}"/>
            </a:ext>
          </a:extLst>
        </xdr:cNvPr>
        <xdr:cNvCxnSpPr/>
      </xdr:nvCxnSpPr>
      <xdr:spPr bwMode="auto">
        <a:xfrm flipV="1">
          <a:off x="5003800" y="6797851"/>
          <a:ext cx="647700" cy="139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298555</xdr:rowOff>
    </xdr:from>
    <xdr:ext cx="762000" cy="259045"/>
    <xdr:sp macro="" textlink="">
      <xdr:nvSpPr>
        <xdr:cNvPr id="115" name="人口1人当たり決算額の推移平均値テキスト445">
          <a:extLst>
            <a:ext uri="{FF2B5EF4-FFF2-40B4-BE49-F238E27FC236}">
              <a16:creationId xmlns:a16="http://schemas.microsoft.com/office/drawing/2014/main" id="{EC5B97E0-0663-4635-BAFC-DF4C132970D0}"/>
            </a:ext>
          </a:extLst>
        </xdr:cNvPr>
        <xdr:cNvSpPr txBox="1"/>
      </xdr:nvSpPr>
      <xdr:spPr>
        <a:xfrm>
          <a:off x="5740400" y="690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a:extLst>
            <a:ext uri="{FF2B5EF4-FFF2-40B4-BE49-F238E27FC236}">
              <a16:creationId xmlns:a16="http://schemas.microsoft.com/office/drawing/2014/main" id="{71871436-2452-4397-8DF4-4A7B4DB7F082}"/>
            </a:ext>
          </a:extLst>
        </xdr:cNvPr>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312186</xdr:rowOff>
    </xdr:from>
    <xdr:to>
      <xdr:col>26</xdr:col>
      <xdr:colOff>50800</xdr:colOff>
      <xdr:row>35</xdr:row>
      <xdr:rowOff>326561</xdr:rowOff>
    </xdr:to>
    <xdr:cxnSp macro="">
      <xdr:nvCxnSpPr>
        <xdr:cNvPr id="117" name="直線コネクタ 116">
          <a:extLst>
            <a:ext uri="{FF2B5EF4-FFF2-40B4-BE49-F238E27FC236}">
              <a16:creationId xmlns:a16="http://schemas.microsoft.com/office/drawing/2014/main" id="{A33B8393-BB5F-4B05-A9EF-CB0A55E7FF4D}"/>
            </a:ext>
          </a:extLst>
        </xdr:cNvPr>
        <xdr:cNvCxnSpPr/>
      </xdr:nvCxnSpPr>
      <xdr:spPr bwMode="auto">
        <a:xfrm>
          <a:off x="4305300" y="6922536"/>
          <a:ext cx="698500" cy="14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a:extLst>
            <a:ext uri="{FF2B5EF4-FFF2-40B4-BE49-F238E27FC236}">
              <a16:creationId xmlns:a16="http://schemas.microsoft.com/office/drawing/2014/main" id="{66B8FFD7-971D-4807-9417-8ADE10C4AF29}"/>
            </a:ext>
          </a:extLst>
        </xdr:cNvPr>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66695</xdr:rowOff>
    </xdr:from>
    <xdr:ext cx="736600" cy="259045"/>
    <xdr:sp macro="" textlink="">
      <xdr:nvSpPr>
        <xdr:cNvPr id="119" name="テキスト ボックス 118">
          <a:extLst>
            <a:ext uri="{FF2B5EF4-FFF2-40B4-BE49-F238E27FC236}">
              <a16:creationId xmlns:a16="http://schemas.microsoft.com/office/drawing/2014/main" id="{89766A66-299C-4DEC-B202-BB865E881E38}"/>
            </a:ext>
          </a:extLst>
        </xdr:cNvPr>
        <xdr:cNvSpPr txBox="1"/>
      </xdr:nvSpPr>
      <xdr:spPr>
        <a:xfrm>
          <a:off x="4622800" y="701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275773</xdr:rowOff>
    </xdr:from>
    <xdr:to>
      <xdr:col>22</xdr:col>
      <xdr:colOff>114300</xdr:colOff>
      <xdr:row>35</xdr:row>
      <xdr:rowOff>312186</xdr:rowOff>
    </xdr:to>
    <xdr:cxnSp macro="">
      <xdr:nvCxnSpPr>
        <xdr:cNvPr id="120" name="直線コネクタ 119">
          <a:extLst>
            <a:ext uri="{FF2B5EF4-FFF2-40B4-BE49-F238E27FC236}">
              <a16:creationId xmlns:a16="http://schemas.microsoft.com/office/drawing/2014/main" id="{98895C5D-7499-4B30-86AE-4B706C0412CD}"/>
            </a:ext>
          </a:extLst>
        </xdr:cNvPr>
        <xdr:cNvCxnSpPr/>
      </xdr:nvCxnSpPr>
      <xdr:spPr bwMode="auto">
        <a:xfrm>
          <a:off x="3606800" y="6886123"/>
          <a:ext cx="698500" cy="36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a:extLst>
            <a:ext uri="{FF2B5EF4-FFF2-40B4-BE49-F238E27FC236}">
              <a16:creationId xmlns:a16="http://schemas.microsoft.com/office/drawing/2014/main" id="{4C9AC4AF-FBB4-4D08-AF4B-5C50A368AB2F}"/>
            </a:ext>
          </a:extLst>
        </xdr:cNvPr>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93083</xdr:rowOff>
    </xdr:from>
    <xdr:ext cx="762000" cy="259045"/>
    <xdr:sp macro="" textlink="">
      <xdr:nvSpPr>
        <xdr:cNvPr id="122" name="テキスト ボックス 121">
          <a:extLst>
            <a:ext uri="{FF2B5EF4-FFF2-40B4-BE49-F238E27FC236}">
              <a16:creationId xmlns:a16="http://schemas.microsoft.com/office/drawing/2014/main" id="{4AFE0846-035F-463E-A126-CA9B40E134F5}"/>
            </a:ext>
          </a:extLst>
        </xdr:cNvPr>
        <xdr:cNvSpPr txBox="1"/>
      </xdr:nvSpPr>
      <xdr:spPr>
        <a:xfrm>
          <a:off x="3924300" y="70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275773</xdr:rowOff>
    </xdr:from>
    <xdr:to>
      <xdr:col>18</xdr:col>
      <xdr:colOff>177800</xdr:colOff>
      <xdr:row>36</xdr:row>
      <xdr:rowOff>126405</xdr:rowOff>
    </xdr:to>
    <xdr:cxnSp macro="">
      <xdr:nvCxnSpPr>
        <xdr:cNvPr id="123" name="直線コネクタ 122">
          <a:extLst>
            <a:ext uri="{FF2B5EF4-FFF2-40B4-BE49-F238E27FC236}">
              <a16:creationId xmlns:a16="http://schemas.microsoft.com/office/drawing/2014/main" id="{7E0308A1-22F4-4824-8E64-2FEFEDCD763D}"/>
            </a:ext>
          </a:extLst>
        </xdr:cNvPr>
        <xdr:cNvCxnSpPr/>
      </xdr:nvCxnSpPr>
      <xdr:spPr bwMode="auto">
        <a:xfrm flipV="1">
          <a:off x="2908300" y="6886123"/>
          <a:ext cx="698500" cy="193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a:extLst>
            <a:ext uri="{FF2B5EF4-FFF2-40B4-BE49-F238E27FC236}">
              <a16:creationId xmlns:a16="http://schemas.microsoft.com/office/drawing/2014/main" id="{EF518E87-10ED-4C6D-9E14-A386BC801D2A}"/>
            </a:ext>
          </a:extLst>
        </xdr:cNvPr>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144237</xdr:rowOff>
    </xdr:from>
    <xdr:ext cx="762000" cy="259045"/>
    <xdr:sp macro="" textlink="">
      <xdr:nvSpPr>
        <xdr:cNvPr id="125" name="テキスト ボックス 124">
          <a:extLst>
            <a:ext uri="{FF2B5EF4-FFF2-40B4-BE49-F238E27FC236}">
              <a16:creationId xmlns:a16="http://schemas.microsoft.com/office/drawing/2014/main" id="{CA374581-9E25-43A5-8388-961942ED8C35}"/>
            </a:ext>
          </a:extLst>
        </xdr:cNvPr>
        <xdr:cNvSpPr txBox="1"/>
      </xdr:nvSpPr>
      <xdr:spPr>
        <a:xfrm>
          <a:off x="3225800" y="70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a:extLst>
            <a:ext uri="{FF2B5EF4-FFF2-40B4-BE49-F238E27FC236}">
              <a16:creationId xmlns:a16="http://schemas.microsoft.com/office/drawing/2014/main" id="{B4D5CA2A-CB38-4EEE-9886-7902546F7B12}"/>
            </a:ext>
          </a:extLst>
        </xdr:cNvPr>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133740</xdr:rowOff>
    </xdr:from>
    <xdr:ext cx="762000" cy="259045"/>
    <xdr:sp macro="" textlink="">
      <xdr:nvSpPr>
        <xdr:cNvPr id="127" name="テキスト ボックス 126">
          <a:extLst>
            <a:ext uri="{FF2B5EF4-FFF2-40B4-BE49-F238E27FC236}">
              <a16:creationId xmlns:a16="http://schemas.microsoft.com/office/drawing/2014/main" id="{6D8BF20D-7E8D-4D58-9A47-C962446F1398}"/>
            </a:ext>
          </a:extLst>
        </xdr:cNvPr>
        <xdr:cNvSpPr txBox="1"/>
      </xdr:nvSpPr>
      <xdr:spPr>
        <a:xfrm>
          <a:off x="2527300" y="674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E4FC8B8-1E2C-4C5A-8912-9A2B76B15AEF}"/>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CC0958C8-F9FB-4355-AB7F-089F8664F813}"/>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9F3C07A2-F7A2-4812-9C77-544FC921C686}"/>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9702A2A4-D7E7-4EFC-A27D-598FD8283E77}"/>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73ABE1AB-A77D-4619-AC88-12D66B990C49}"/>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136701</xdr:rowOff>
    </xdr:from>
    <xdr:to>
      <xdr:col>29</xdr:col>
      <xdr:colOff>177800</xdr:colOff>
      <xdr:row>35</xdr:row>
      <xdr:rowOff>238301</xdr:rowOff>
    </xdr:to>
    <xdr:sp macro="" textlink="">
      <xdr:nvSpPr>
        <xdr:cNvPr id="133" name="楕円 132">
          <a:extLst>
            <a:ext uri="{FF2B5EF4-FFF2-40B4-BE49-F238E27FC236}">
              <a16:creationId xmlns:a16="http://schemas.microsoft.com/office/drawing/2014/main" id="{BFD06B6D-783C-4793-A620-59B544A7E4E7}"/>
            </a:ext>
          </a:extLst>
        </xdr:cNvPr>
        <xdr:cNvSpPr/>
      </xdr:nvSpPr>
      <xdr:spPr bwMode="auto">
        <a:xfrm>
          <a:off x="5600700" y="6747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324678</xdr:rowOff>
    </xdr:from>
    <xdr:ext cx="762000" cy="259045"/>
    <xdr:sp macro="" textlink="">
      <xdr:nvSpPr>
        <xdr:cNvPr id="134" name="人口1人当たり決算額の推移該当値テキスト445">
          <a:extLst>
            <a:ext uri="{FF2B5EF4-FFF2-40B4-BE49-F238E27FC236}">
              <a16:creationId xmlns:a16="http://schemas.microsoft.com/office/drawing/2014/main" id="{052D16B1-431B-418E-87AF-013D964FAD6C}"/>
            </a:ext>
          </a:extLst>
        </xdr:cNvPr>
        <xdr:cNvSpPr txBox="1"/>
      </xdr:nvSpPr>
      <xdr:spPr>
        <a:xfrm>
          <a:off x="5740400" y="659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275761</xdr:rowOff>
    </xdr:from>
    <xdr:to>
      <xdr:col>26</xdr:col>
      <xdr:colOff>101600</xdr:colOff>
      <xdr:row>36</xdr:row>
      <xdr:rowOff>34461</xdr:rowOff>
    </xdr:to>
    <xdr:sp macro="" textlink="">
      <xdr:nvSpPr>
        <xdr:cNvPr id="135" name="楕円 134">
          <a:extLst>
            <a:ext uri="{FF2B5EF4-FFF2-40B4-BE49-F238E27FC236}">
              <a16:creationId xmlns:a16="http://schemas.microsoft.com/office/drawing/2014/main" id="{BF961560-D162-4692-9226-328AD2BD25E0}"/>
            </a:ext>
          </a:extLst>
        </xdr:cNvPr>
        <xdr:cNvSpPr/>
      </xdr:nvSpPr>
      <xdr:spPr bwMode="auto">
        <a:xfrm>
          <a:off x="4953000" y="6886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44638</xdr:rowOff>
    </xdr:from>
    <xdr:ext cx="736600" cy="259045"/>
    <xdr:sp macro="" textlink="">
      <xdr:nvSpPr>
        <xdr:cNvPr id="136" name="テキスト ボックス 135">
          <a:extLst>
            <a:ext uri="{FF2B5EF4-FFF2-40B4-BE49-F238E27FC236}">
              <a16:creationId xmlns:a16="http://schemas.microsoft.com/office/drawing/2014/main" id="{F7A51DAD-0E81-486D-AE7E-3B930CFBF081}"/>
            </a:ext>
          </a:extLst>
        </xdr:cNvPr>
        <xdr:cNvSpPr txBox="1"/>
      </xdr:nvSpPr>
      <xdr:spPr>
        <a:xfrm>
          <a:off x="4622800" y="665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261386</xdr:rowOff>
    </xdr:from>
    <xdr:to>
      <xdr:col>22</xdr:col>
      <xdr:colOff>165100</xdr:colOff>
      <xdr:row>36</xdr:row>
      <xdr:rowOff>20086</xdr:rowOff>
    </xdr:to>
    <xdr:sp macro="" textlink="">
      <xdr:nvSpPr>
        <xdr:cNvPr id="137" name="楕円 136">
          <a:extLst>
            <a:ext uri="{FF2B5EF4-FFF2-40B4-BE49-F238E27FC236}">
              <a16:creationId xmlns:a16="http://schemas.microsoft.com/office/drawing/2014/main" id="{6A578FDA-8D39-45D2-9127-A5FC0AC5F32D}"/>
            </a:ext>
          </a:extLst>
        </xdr:cNvPr>
        <xdr:cNvSpPr/>
      </xdr:nvSpPr>
      <xdr:spPr bwMode="auto">
        <a:xfrm>
          <a:off x="4254500" y="6871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30263</xdr:rowOff>
    </xdr:from>
    <xdr:ext cx="762000" cy="259045"/>
    <xdr:sp macro="" textlink="">
      <xdr:nvSpPr>
        <xdr:cNvPr id="138" name="テキスト ボックス 137">
          <a:extLst>
            <a:ext uri="{FF2B5EF4-FFF2-40B4-BE49-F238E27FC236}">
              <a16:creationId xmlns:a16="http://schemas.microsoft.com/office/drawing/2014/main" id="{C3FC23B0-89E2-43C9-A39D-ACBDE05A01E3}"/>
            </a:ext>
          </a:extLst>
        </xdr:cNvPr>
        <xdr:cNvSpPr txBox="1"/>
      </xdr:nvSpPr>
      <xdr:spPr>
        <a:xfrm>
          <a:off x="3924300" y="664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224973</xdr:rowOff>
    </xdr:from>
    <xdr:to>
      <xdr:col>19</xdr:col>
      <xdr:colOff>38100</xdr:colOff>
      <xdr:row>35</xdr:row>
      <xdr:rowOff>326573</xdr:rowOff>
    </xdr:to>
    <xdr:sp macro="" textlink="">
      <xdr:nvSpPr>
        <xdr:cNvPr id="139" name="楕円 138">
          <a:extLst>
            <a:ext uri="{FF2B5EF4-FFF2-40B4-BE49-F238E27FC236}">
              <a16:creationId xmlns:a16="http://schemas.microsoft.com/office/drawing/2014/main" id="{6E6409FD-11FB-4035-800F-A4EE072703A7}"/>
            </a:ext>
          </a:extLst>
        </xdr:cNvPr>
        <xdr:cNvSpPr/>
      </xdr:nvSpPr>
      <xdr:spPr bwMode="auto">
        <a:xfrm>
          <a:off x="3556000" y="6835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336750</xdr:rowOff>
    </xdr:from>
    <xdr:ext cx="762000" cy="259045"/>
    <xdr:sp macro="" textlink="">
      <xdr:nvSpPr>
        <xdr:cNvPr id="140" name="テキスト ボックス 139">
          <a:extLst>
            <a:ext uri="{FF2B5EF4-FFF2-40B4-BE49-F238E27FC236}">
              <a16:creationId xmlns:a16="http://schemas.microsoft.com/office/drawing/2014/main" id="{51A3B626-C0D6-4F0B-B4A8-B2358DB7D41D}"/>
            </a:ext>
          </a:extLst>
        </xdr:cNvPr>
        <xdr:cNvSpPr txBox="1"/>
      </xdr:nvSpPr>
      <xdr:spPr>
        <a:xfrm>
          <a:off x="3225800" y="660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75605</xdr:rowOff>
    </xdr:from>
    <xdr:to>
      <xdr:col>15</xdr:col>
      <xdr:colOff>101600</xdr:colOff>
      <xdr:row>37</xdr:row>
      <xdr:rowOff>5755</xdr:rowOff>
    </xdr:to>
    <xdr:sp macro="" textlink="">
      <xdr:nvSpPr>
        <xdr:cNvPr id="141" name="楕円 140">
          <a:extLst>
            <a:ext uri="{FF2B5EF4-FFF2-40B4-BE49-F238E27FC236}">
              <a16:creationId xmlns:a16="http://schemas.microsoft.com/office/drawing/2014/main" id="{B54CB19A-1D65-4B56-AF4D-36E4C6F3E8F1}"/>
            </a:ext>
          </a:extLst>
        </xdr:cNvPr>
        <xdr:cNvSpPr/>
      </xdr:nvSpPr>
      <xdr:spPr bwMode="auto">
        <a:xfrm>
          <a:off x="2857500" y="7028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161982</xdr:rowOff>
    </xdr:from>
    <xdr:ext cx="762000" cy="259045"/>
    <xdr:sp macro="" textlink="">
      <xdr:nvSpPr>
        <xdr:cNvPr id="142" name="テキスト ボックス 141">
          <a:extLst>
            <a:ext uri="{FF2B5EF4-FFF2-40B4-BE49-F238E27FC236}">
              <a16:creationId xmlns:a16="http://schemas.microsoft.com/office/drawing/2014/main" id="{438B0AF4-2ABE-4C2E-BC57-1470CCB95E1C}"/>
            </a:ext>
          </a:extLst>
        </xdr:cNvPr>
        <xdr:cNvSpPr txBox="1"/>
      </xdr:nvSpPr>
      <xdr:spPr>
        <a:xfrm>
          <a:off x="2527300" y="711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4601F8B-F963-4C59-B588-EC4DBD98A90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E5CFED8B-6AF6-46A8-8A96-974AAB373EE7}"/>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1420F89F-2F51-4D90-8BC6-8A168AE0EBA3}"/>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9879A0F6-E9C7-4E65-AAA4-90E3020F9502}"/>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北海道黒松内町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A963DA2-EA7A-4A50-883F-A3693E68234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2A3F78A-C4A2-4424-8741-A3E3A4329D2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D22383B-F5AF-4688-A5E2-AC7F4C7E438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46A6CA1-0898-4C38-AED7-A63F99EE71D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81FA9A6-DBCE-49C2-98B0-CA697701BDB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3B71EBF7-04C3-4CD5-B898-A9DB61C20761}"/>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2,837
2,829
345.65
4,441,139
4,279,113
160,296
2,312,179
6,407,563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460293C-149C-4B0F-884E-27739A2F62C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A09A4E9-AFBF-4575-B6AA-6A59658A714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35AA4C3-248A-4E91-B9DC-3200472E712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071A78F-06FD-47FE-A1CC-7BBD55184C8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D224E0A-BA56-4BAE-8913-EE3D2148EE7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DE0F0712-AD42-4C28-B9AA-7BF5CDA833A2}"/>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A723BEAA-CED3-484B-8F89-9C23D5892579}"/>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69300CDE-E9B4-4CAA-B2F9-F53F73B43E8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E138CCB8-42DB-4385-83F3-B015D58A8371}"/>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15A787D-D475-4F54-B9F1-93D32301B07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85C053C1-A400-4288-A4EA-6E24FD009E4C}"/>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CA9C6CC2-7EB1-4D3F-AC16-5BE78BF1BC61}"/>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5EC533C1-E19E-4D3B-B32B-DE47B49B1B86}"/>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A517C999-C4DE-43FE-B038-5F776A932DDA}"/>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6813374-6B6E-44F9-BC22-3A5B3C137DB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D58079B8-6B84-4CCE-9172-726D5D08F901}"/>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F288452-3A68-44CB-92E6-C624969FC9E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CB8987A2-9367-40BB-9E04-517FF7CCC93E}"/>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F34AA624-DD9F-4899-A7CD-5A24A79D8BF4}"/>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AEB0197-D13D-45F0-A646-0F7D8984E768}"/>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4CFD94DA-0639-4A22-8153-2921FF7E3571}"/>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2C0632C6-B54C-4941-B6D4-53322015558D}"/>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EF290768-8D21-43C1-A870-F6D82E92767A}"/>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629E81A2-141B-4DDD-ADB8-8C12D6243243}"/>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9209DCE6-3444-470C-88A9-F8F592C2D5AE}"/>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99A145BB-E7A6-4771-AB22-B744BC9081D5}"/>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379B7045-8C84-45E1-9A4E-AAA9F1659276}"/>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8EC11F4F-606C-41C0-8581-E83649C92218}"/>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DB00C44C-2180-46F5-BEFA-C532CDCD3C41}"/>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216518A1-58FE-424C-9623-26476A6A7CDC}"/>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A3590F76-2379-4873-84DC-47CAEF547E6E}"/>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6C5DDBA4-53EB-40E2-87D3-D5C0CEFA4223}"/>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722A4E05-D45F-4676-A5C4-1B998FDA3551}"/>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1D16EB6F-F194-4334-BFE7-85D2642CD811}"/>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BC80646E-D58D-4680-A25A-F7A4DF92BFE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3CD89DA3-2BCB-479E-9B11-E4F5442A0D7F}"/>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6A2644E7-28E2-44ED-BA9D-F2FE48AEB2EB}"/>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7D2E17F2-7892-459E-80C8-C2C6B229F87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CE91476F-67E9-4A21-8865-6EC1052261B4}"/>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91F78205-FF85-48EF-B0EC-CA90956C4FDA}"/>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263101B0-E49E-4C33-9DDF-C24186DB7D59}"/>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85EA69F8-C5EF-4280-A839-37EEA0FBA0D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BA5A4C34-4FDC-41C5-8B51-B50E3C59753A}"/>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a:extLst>
            <a:ext uri="{FF2B5EF4-FFF2-40B4-BE49-F238E27FC236}">
              <a16:creationId xmlns:a16="http://schemas.microsoft.com/office/drawing/2014/main" id="{7EB654D7-173A-450F-BD4D-E8AC37659161}"/>
            </a:ext>
          </a:extLst>
        </xdr:cNvPr>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a:extLst>
            <a:ext uri="{FF2B5EF4-FFF2-40B4-BE49-F238E27FC236}">
              <a16:creationId xmlns:a16="http://schemas.microsoft.com/office/drawing/2014/main" id="{80087BE4-B01D-421C-A7C8-F1C07313880B}"/>
            </a:ext>
          </a:extLst>
        </xdr:cNvPr>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a:extLst>
            <a:ext uri="{FF2B5EF4-FFF2-40B4-BE49-F238E27FC236}">
              <a16:creationId xmlns:a16="http://schemas.microsoft.com/office/drawing/2014/main" id="{296D3EC0-EBA8-48CF-8B12-3583E93B955A}"/>
            </a:ext>
          </a:extLst>
        </xdr:cNvPr>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a:extLst>
            <a:ext uri="{FF2B5EF4-FFF2-40B4-BE49-F238E27FC236}">
              <a16:creationId xmlns:a16="http://schemas.microsoft.com/office/drawing/2014/main" id="{2033DB57-26A0-4FBC-8467-BA98CE2804EA}"/>
            </a:ext>
          </a:extLst>
        </xdr:cNvPr>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a:extLst>
            <a:ext uri="{FF2B5EF4-FFF2-40B4-BE49-F238E27FC236}">
              <a16:creationId xmlns:a16="http://schemas.microsoft.com/office/drawing/2014/main" id="{9CAF39F1-A949-4F0E-AC44-751B96D92FE5}"/>
            </a:ext>
          </a:extLst>
        </xdr:cNvPr>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137474</xdr:rowOff>
    </xdr:from>
    <xdr:to>
      <xdr:col>24</xdr:col>
      <xdr:colOff>63500</xdr:colOff>
      <xdr:row>37</xdr:row>
      <xdr:rowOff>146833</xdr:rowOff>
    </xdr:to>
    <xdr:cxnSp macro="">
      <xdr:nvCxnSpPr>
        <xdr:cNvPr id="60" name="直線コネクタ 59">
          <a:extLst>
            <a:ext uri="{FF2B5EF4-FFF2-40B4-BE49-F238E27FC236}">
              <a16:creationId xmlns:a16="http://schemas.microsoft.com/office/drawing/2014/main" id="{B015B07D-4242-4682-88C0-598806F56F31}"/>
            </a:ext>
          </a:extLst>
        </xdr:cNvPr>
        <xdr:cNvCxnSpPr/>
      </xdr:nvCxnSpPr>
      <xdr:spPr>
        <a:xfrm flipV="1">
          <a:off x="3797300" y="6481124"/>
          <a:ext cx="838200" cy="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88188</xdr:rowOff>
    </xdr:from>
    <xdr:ext cx="599010" cy="259045"/>
    <xdr:sp macro="" textlink="">
      <xdr:nvSpPr>
        <xdr:cNvPr id="61" name="人件費平均値テキスト">
          <a:extLst>
            <a:ext uri="{FF2B5EF4-FFF2-40B4-BE49-F238E27FC236}">
              <a16:creationId xmlns:a16="http://schemas.microsoft.com/office/drawing/2014/main" id="{9924B439-EC2C-43C5-AA11-0F29F7E19BAB}"/>
            </a:ext>
          </a:extLst>
        </xdr:cNvPr>
        <xdr:cNvSpPr txBox="1"/>
      </xdr:nvSpPr>
      <xdr:spPr>
        <a:xfrm>
          <a:off x="4686300" y="6260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a:extLst>
            <a:ext uri="{FF2B5EF4-FFF2-40B4-BE49-F238E27FC236}">
              <a16:creationId xmlns:a16="http://schemas.microsoft.com/office/drawing/2014/main" id="{B41E202A-EC3D-4551-B6E2-D8422F4647CB}"/>
            </a:ext>
          </a:extLst>
        </xdr:cNvPr>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146833</xdr:rowOff>
    </xdr:from>
    <xdr:to>
      <xdr:col>19</xdr:col>
      <xdr:colOff>177800</xdr:colOff>
      <xdr:row>37</xdr:row>
      <xdr:rowOff>154635</xdr:rowOff>
    </xdr:to>
    <xdr:cxnSp macro="">
      <xdr:nvCxnSpPr>
        <xdr:cNvPr id="63" name="直線コネクタ 62">
          <a:extLst>
            <a:ext uri="{FF2B5EF4-FFF2-40B4-BE49-F238E27FC236}">
              <a16:creationId xmlns:a16="http://schemas.microsoft.com/office/drawing/2014/main" id="{3DED4A51-1AF2-41FF-A428-034588C6AA30}"/>
            </a:ext>
          </a:extLst>
        </xdr:cNvPr>
        <xdr:cNvCxnSpPr/>
      </xdr:nvCxnSpPr>
      <xdr:spPr>
        <a:xfrm flipV="1">
          <a:off x="2908300" y="6490483"/>
          <a:ext cx="889000" cy="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a:extLst>
            <a:ext uri="{FF2B5EF4-FFF2-40B4-BE49-F238E27FC236}">
              <a16:creationId xmlns:a16="http://schemas.microsoft.com/office/drawing/2014/main" id="{045F5C7B-D11F-4484-B0C9-C5BFF998DEC3}"/>
            </a:ext>
          </a:extLst>
        </xdr:cNvPr>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7760</xdr:rowOff>
    </xdr:from>
    <xdr:ext cx="599010" cy="259045"/>
    <xdr:sp macro="" textlink="">
      <xdr:nvSpPr>
        <xdr:cNvPr id="65" name="テキスト ボックス 64">
          <a:extLst>
            <a:ext uri="{FF2B5EF4-FFF2-40B4-BE49-F238E27FC236}">
              <a16:creationId xmlns:a16="http://schemas.microsoft.com/office/drawing/2014/main" id="{7F00E5CF-645E-4490-987A-96846B4CBA24}"/>
            </a:ext>
          </a:extLst>
        </xdr:cNvPr>
        <xdr:cNvSpPr txBox="1"/>
      </xdr:nvSpPr>
      <xdr:spPr>
        <a:xfrm>
          <a:off x="3497795" y="617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151498</xdr:rowOff>
    </xdr:from>
    <xdr:to>
      <xdr:col>15</xdr:col>
      <xdr:colOff>50800</xdr:colOff>
      <xdr:row>37</xdr:row>
      <xdr:rowOff>154635</xdr:rowOff>
    </xdr:to>
    <xdr:cxnSp macro="">
      <xdr:nvCxnSpPr>
        <xdr:cNvPr id="66" name="直線コネクタ 65">
          <a:extLst>
            <a:ext uri="{FF2B5EF4-FFF2-40B4-BE49-F238E27FC236}">
              <a16:creationId xmlns:a16="http://schemas.microsoft.com/office/drawing/2014/main" id="{78935FF0-1AA2-43BC-AEA2-2C4CECAC2E01}"/>
            </a:ext>
          </a:extLst>
        </xdr:cNvPr>
        <xdr:cNvCxnSpPr/>
      </xdr:nvCxnSpPr>
      <xdr:spPr>
        <a:xfrm>
          <a:off x="2019300" y="6495148"/>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a:extLst>
            <a:ext uri="{FF2B5EF4-FFF2-40B4-BE49-F238E27FC236}">
              <a16:creationId xmlns:a16="http://schemas.microsoft.com/office/drawing/2014/main" id="{EEC81CA6-C8D9-4F26-BAB5-F713EB5AE999}"/>
            </a:ext>
          </a:extLst>
        </xdr:cNvPr>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10396</xdr:rowOff>
    </xdr:from>
    <xdr:ext cx="599010" cy="259045"/>
    <xdr:sp macro="" textlink="">
      <xdr:nvSpPr>
        <xdr:cNvPr id="68" name="テキスト ボックス 67">
          <a:extLst>
            <a:ext uri="{FF2B5EF4-FFF2-40B4-BE49-F238E27FC236}">
              <a16:creationId xmlns:a16="http://schemas.microsoft.com/office/drawing/2014/main" id="{8710D486-7A95-4300-A000-64E9C44E68ED}"/>
            </a:ext>
          </a:extLst>
        </xdr:cNvPr>
        <xdr:cNvSpPr txBox="1"/>
      </xdr:nvSpPr>
      <xdr:spPr>
        <a:xfrm>
          <a:off x="2608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151498</xdr:rowOff>
    </xdr:from>
    <xdr:to>
      <xdr:col>10</xdr:col>
      <xdr:colOff>114300</xdr:colOff>
      <xdr:row>37</xdr:row>
      <xdr:rowOff>169259</xdr:rowOff>
    </xdr:to>
    <xdr:cxnSp macro="">
      <xdr:nvCxnSpPr>
        <xdr:cNvPr id="69" name="直線コネクタ 68">
          <a:extLst>
            <a:ext uri="{FF2B5EF4-FFF2-40B4-BE49-F238E27FC236}">
              <a16:creationId xmlns:a16="http://schemas.microsoft.com/office/drawing/2014/main" id="{DD366DC2-029B-41F6-985E-F24FC83F382F}"/>
            </a:ext>
          </a:extLst>
        </xdr:cNvPr>
        <xdr:cNvCxnSpPr/>
      </xdr:nvCxnSpPr>
      <xdr:spPr>
        <a:xfrm flipV="1">
          <a:off x="1130300" y="6495148"/>
          <a:ext cx="889000" cy="1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a:extLst>
            <a:ext uri="{FF2B5EF4-FFF2-40B4-BE49-F238E27FC236}">
              <a16:creationId xmlns:a16="http://schemas.microsoft.com/office/drawing/2014/main" id="{A96EF232-40E6-403E-9025-881B5BA436AF}"/>
            </a:ext>
          </a:extLst>
        </xdr:cNvPr>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30015</xdr:rowOff>
    </xdr:from>
    <xdr:ext cx="599010" cy="259045"/>
    <xdr:sp macro="" textlink="">
      <xdr:nvSpPr>
        <xdr:cNvPr id="71" name="テキスト ボックス 70">
          <a:extLst>
            <a:ext uri="{FF2B5EF4-FFF2-40B4-BE49-F238E27FC236}">
              <a16:creationId xmlns:a16="http://schemas.microsoft.com/office/drawing/2014/main" id="{07F43FB8-02ED-4CA1-BC4D-FEA3571EE24B}"/>
            </a:ext>
          </a:extLst>
        </xdr:cNvPr>
        <xdr:cNvSpPr txBox="1"/>
      </xdr:nvSpPr>
      <xdr:spPr>
        <a:xfrm>
          <a:off x="1719795" y="620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a:extLst>
            <a:ext uri="{FF2B5EF4-FFF2-40B4-BE49-F238E27FC236}">
              <a16:creationId xmlns:a16="http://schemas.microsoft.com/office/drawing/2014/main" id="{30FC388D-143D-4712-9626-A12DBFE8C474}"/>
            </a:ext>
          </a:extLst>
        </xdr:cNvPr>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30928</xdr:rowOff>
    </xdr:from>
    <xdr:ext cx="599010" cy="259045"/>
    <xdr:sp macro="" textlink="">
      <xdr:nvSpPr>
        <xdr:cNvPr id="73" name="テキスト ボックス 72">
          <a:extLst>
            <a:ext uri="{FF2B5EF4-FFF2-40B4-BE49-F238E27FC236}">
              <a16:creationId xmlns:a16="http://schemas.microsoft.com/office/drawing/2014/main" id="{7AA6019F-4480-4231-8431-F3F78A0991AF}"/>
            </a:ext>
          </a:extLst>
        </xdr:cNvPr>
        <xdr:cNvSpPr txBox="1"/>
      </xdr:nvSpPr>
      <xdr:spPr>
        <a:xfrm>
          <a:off x="830795" y="62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6E641949-011D-448E-9A80-9804EAF8FBE4}"/>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EB997872-B1DF-43EA-BAF5-AC41E3FB0FB7}"/>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99EB7FD2-05E7-4170-8F2E-05F647BA70CD}"/>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705DC63C-D186-4DB6-B804-6C7016EC4C2E}"/>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D769EF89-3A9F-45A2-9556-50B8E323469D}"/>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86674</xdr:rowOff>
    </xdr:from>
    <xdr:to>
      <xdr:col>24</xdr:col>
      <xdr:colOff>114300</xdr:colOff>
      <xdr:row>38</xdr:row>
      <xdr:rowOff>16824</xdr:rowOff>
    </xdr:to>
    <xdr:sp macro="" textlink="">
      <xdr:nvSpPr>
        <xdr:cNvPr id="79" name="楕円 78">
          <a:extLst>
            <a:ext uri="{FF2B5EF4-FFF2-40B4-BE49-F238E27FC236}">
              <a16:creationId xmlns:a16="http://schemas.microsoft.com/office/drawing/2014/main" id="{471BA5C0-F9FE-4AD9-9DBC-84B60280E1D7}"/>
            </a:ext>
          </a:extLst>
        </xdr:cNvPr>
        <xdr:cNvSpPr/>
      </xdr:nvSpPr>
      <xdr:spPr>
        <a:xfrm>
          <a:off x="4584700" y="643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65101</xdr:rowOff>
    </xdr:from>
    <xdr:ext cx="599010" cy="259045"/>
    <xdr:sp macro="" textlink="">
      <xdr:nvSpPr>
        <xdr:cNvPr id="80" name="人件費該当値テキスト">
          <a:extLst>
            <a:ext uri="{FF2B5EF4-FFF2-40B4-BE49-F238E27FC236}">
              <a16:creationId xmlns:a16="http://schemas.microsoft.com/office/drawing/2014/main" id="{4D0AB6E0-A33E-48A2-97F8-FD18E199F191}"/>
            </a:ext>
          </a:extLst>
        </xdr:cNvPr>
        <xdr:cNvSpPr txBox="1"/>
      </xdr:nvSpPr>
      <xdr:spPr>
        <a:xfrm>
          <a:off x="4686300" y="6408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96033</xdr:rowOff>
    </xdr:from>
    <xdr:to>
      <xdr:col>20</xdr:col>
      <xdr:colOff>38100</xdr:colOff>
      <xdr:row>38</xdr:row>
      <xdr:rowOff>26183</xdr:rowOff>
    </xdr:to>
    <xdr:sp macro="" textlink="">
      <xdr:nvSpPr>
        <xdr:cNvPr id="81" name="楕円 80">
          <a:extLst>
            <a:ext uri="{FF2B5EF4-FFF2-40B4-BE49-F238E27FC236}">
              <a16:creationId xmlns:a16="http://schemas.microsoft.com/office/drawing/2014/main" id="{11A04D74-7561-43D3-A0C2-9A9D0EE8B5A9}"/>
            </a:ext>
          </a:extLst>
        </xdr:cNvPr>
        <xdr:cNvSpPr/>
      </xdr:nvSpPr>
      <xdr:spPr>
        <a:xfrm>
          <a:off x="3746500" y="643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17309</xdr:rowOff>
    </xdr:from>
    <xdr:ext cx="599010" cy="259045"/>
    <xdr:sp macro="" textlink="">
      <xdr:nvSpPr>
        <xdr:cNvPr id="82" name="テキスト ボックス 81">
          <a:extLst>
            <a:ext uri="{FF2B5EF4-FFF2-40B4-BE49-F238E27FC236}">
              <a16:creationId xmlns:a16="http://schemas.microsoft.com/office/drawing/2014/main" id="{1C30B07D-8206-4A9F-BEF8-2D78FA9E04B4}"/>
            </a:ext>
          </a:extLst>
        </xdr:cNvPr>
        <xdr:cNvSpPr txBox="1"/>
      </xdr:nvSpPr>
      <xdr:spPr>
        <a:xfrm>
          <a:off x="3497795" y="653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103835</xdr:rowOff>
    </xdr:from>
    <xdr:to>
      <xdr:col>15</xdr:col>
      <xdr:colOff>101600</xdr:colOff>
      <xdr:row>38</xdr:row>
      <xdr:rowOff>33986</xdr:rowOff>
    </xdr:to>
    <xdr:sp macro="" textlink="">
      <xdr:nvSpPr>
        <xdr:cNvPr id="83" name="楕円 82">
          <a:extLst>
            <a:ext uri="{FF2B5EF4-FFF2-40B4-BE49-F238E27FC236}">
              <a16:creationId xmlns:a16="http://schemas.microsoft.com/office/drawing/2014/main" id="{AB1F25C8-FD7E-4976-ABA6-80CFE3B1A52C}"/>
            </a:ext>
          </a:extLst>
        </xdr:cNvPr>
        <xdr:cNvSpPr/>
      </xdr:nvSpPr>
      <xdr:spPr>
        <a:xfrm>
          <a:off x="2857500" y="64474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25113</xdr:rowOff>
    </xdr:from>
    <xdr:ext cx="599010" cy="259045"/>
    <xdr:sp macro="" textlink="">
      <xdr:nvSpPr>
        <xdr:cNvPr id="84" name="テキスト ボックス 83">
          <a:extLst>
            <a:ext uri="{FF2B5EF4-FFF2-40B4-BE49-F238E27FC236}">
              <a16:creationId xmlns:a16="http://schemas.microsoft.com/office/drawing/2014/main" id="{C1A1569B-7806-477D-ACA6-16C950EC1A84}"/>
            </a:ext>
          </a:extLst>
        </xdr:cNvPr>
        <xdr:cNvSpPr txBox="1"/>
      </xdr:nvSpPr>
      <xdr:spPr>
        <a:xfrm>
          <a:off x="2608795" y="6540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100698</xdr:rowOff>
    </xdr:from>
    <xdr:to>
      <xdr:col>10</xdr:col>
      <xdr:colOff>165100</xdr:colOff>
      <xdr:row>38</xdr:row>
      <xdr:rowOff>30848</xdr:rowOff>
    </xdr:to>
    <xdr:sp macro="" textlink="">
      <xdr:nvSpPr>
        <xdr:cNvPr id="85" name="楕円 84">
          <a:extLst>
            <a:ext uri="{FF2B5EF4-FFF2-40B4-BE49-F238E27FC236}">
              <a16:creationId xmlns:a16="http://schemas.microsoft.com/office/drawing/2014/main" id="{C92A9C2D-5288-4C6F-AD95-5CF8CAAAAB23}"/>
            </a:ext>
          </a:extLst>
        </xdr:cNvPr>
        <xdr:cNvSpPr/>
      </xdr:nvSpPr>
      <xdr:spPr>
        <a:xfrm>
          <a:off x="1968500" y="64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21976</xdr:rowOff>
    </xdr:from>
    <xdr:ext cx="599010" cy="259045"/>
    <xdr:sp macro="" textlink="">
      <xdr:nvSpPr>
        <xdr:cNvPr id="86" name="テキスト ボックス 85">
          <a:extLst>
            <a:ext uri="{FF2B5EF4-FFF2-40B4-BE49-F238E27FC236}">
              <a16:creationId xmlns:a16="http://schemas.microsoft.com/office/drawing/2014/main" id="{4AF9F1E1-2465-43B7-B982-34A0FBA6024A}"/>
            </a:ext>
          </a:extLst>
        </xdr:cNvPr>
        <xdr:cNvSpPr txBox="1"/>
      </xdr:nvSpPr>
      <xdr:spPr>
        <a:xfrm>
          <a:off x="1719795" y="653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118459</xdr:rowOff>
    </xdr:from>
    <xdr:to>
      <xdr:col>6</xdr:col>
      <xdr:colOff>38100</xdr:colOff>
      <xdr:row>38</xdr:row>
      <xdr:rowOff>48609</xdr:rowOff>
    </xdr:to>
    <xdr:sp macro="" textlink="">
      <xdr:nvSpPr>
        <xdr:cNvPr id="87" name="楕円 86">
          <a:extLst>
            <a:ext uri="{FF2B5EF4-FFF2-40B4-BE49-F238E27FC236}">
              <a16:creationId xmlns:a16="http://schemas.microsoft.com/office/drawing/2014/main" id="{5CF8DDC1-C861-4996-9D5B-4DFD4FC5294A}"/>
            </a:ext>
          </a:extLst>
        </xdr:cNvPr>
        <xdr:cNvSpPr/>
      </xdr:nvSpPr>
      <xdr:spPr>
        <a:xfrm>
          <a:off x="1079500" y="646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39736</xdr:rowOff>
    </xdr:from>
    <xdr:ext cx="599010" cy="259045"/>
    <xdr:sp macro="" textlink="">
      <xdr:nvSpPr>
        <xdr:cNvPr id="88" name="テキスト ボックス 87">
          <a:extLst>
            <a:ext uri="{FF2B5EF4-FFF2-40B4-BE49-F238E27FC236}">
              <a16:creationId xmlns:a16="http://schemas.microsoft.com/office/drawing/2014/main" id="{AC921C96-6BDE-464A-ABF2-5A45F002C8A8}"/>
            </a:ext>
          </a:extLst>
        </xdr:cNvPr>
        <xdr:cNvSpPr txBox="1"/>
      </xdr:nvSpPr>
      <xdr:spPr>
        <a:xfrm>
          <a:off x="830795" y="655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51484D35-F693-4405-B50F-3ACC54851D74}"/>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67373D1-C606-4AB9-94AF-BDE45B6D460F}"/>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5B0D4127-A8AA-4646-9195-9E17D526D389}"/>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DFF76DFF-8CFB-4263-AE6F-AD5D8A798362}"/>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5583A8EB-A015-48B2-A004-809F4B869182}"/>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3A5B05D3-FD83-419D-9CD9-CEDD1F1F9A14}"/>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F669ED09-507D-4580-ADE1-911B2447C6E2}"/>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1F4DC74C-2929-45FD-BDB5-0B4F991F1C89}"/>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A74DA345-D466-4C24-96E9-2106D469067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9A344C30-23D6-4881-AED4-1CCDDF97034D}"/>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1FD675A9-3468-4AA6-9611-4A982920A4B3}"/>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CF22F422-9048-43AD-BFB9-F5AD15DC51E7}"/>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C7C30F96-2E79-46CE-8FEA-4AA79A733938}"/>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11C6A0A7-3853-4A5E-84BF-F6600400B61D}"/>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A7F63D26-647D-4A44-9D63-A1D51EBED80C}"/>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76F9E00F-6D40-4542-83F1-62AFD7F56122}"/>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99B9F8CC-DD48-4A98-A9F0-A3020653A0CB}"/>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F94CC0F7-D7BD-4017-9A92-C0D7DB638D94}"/>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D2753276-BA8F-4E36-AB9C-34A6474655A4}"/>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AD9E954B-3749-4B52-A02C-0B32E3AC1E14}"/>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836FA19-F06F-4269-83B3-A1F5BBED54BC}"/>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64F338F-F21A-4A58-B7F5-059D33DA14F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C2D9F4B6-A239-4F82-A897-BEA975B5D1E3}"/>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a:extLst>
            <a:ext uri="{FF2B5EF4-FFF2-40B4-BE49-F238E27FC236}">
              <a16:creationId xmlns:a16="http://schemas.microsoft.com/office/drawing/2014/main" id="{95450685-36B2-45A4-A4BF-8074B91BA306}"/>
            </a:ext>
          </a:extLst>
        </xdr:cNvPr>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a:extLst>
            <a:ext uri="{FF2B5EF4-FFF2-40B4-BE49-F238E27FC236}">
              <a16:creationId xmlns:a16="http://schemas.microsoft.com/office/drawing/2014/main" id="{99FBC24E-7EB5-4907-8A11-6A09AED55BB4}"/>
            </a:ext>
          </a:extLst>
        </xdr:cNvPr>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a:extLst>
            <a:ext uri="{FF2B5EF4-FFF2-40B4-BE49-F238E27FC236}">
              <a16:creationId xmlns:a16="http://schemas.microsoft.com/office/drawing/2014/main" id="{D585A2F9-2F99-4CFF-9FAB-9F1B2DC057F1}"/>
            </a:ext>
          </a:extLst>
        </xdr:cNvPr>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a:extLst>
            <a:ext uri="{FF2B5EF4-FFF2-40B4-BE49-F238E27FC236}">
              <a16:creationId xmlns:a16="http://schemas.microsoft.com/office/drawing/2014/main" id="{224D412A-270D-4D00-973E-1A31B149F27A}"/>
            </a:ext>
          </a:extLst>
        </xdr:cNvPr>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a:extLst>
            <a:ext uri="{FF2B5EF4-FFF2-40B4-BE49-F238E27FC236}">
              <a16:creationId xmlns:a16="http://schemas.microsoft.com/office/drawing/2014/main" id="{6DA2CB00-ED8D-4A48-9524-5B27DD002ED6}"/>
            </a:ext>
          </a:extLst>
        </xdr:cNvPr>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118687</xdr:rowOff>
    </xdr:from>
    <xdr:to>
      <xdr:col>24</xdr:col>
      <xdr:colOff>63500</xdr:colOff>
      <xdr:row>58</xdr:row>
      <xdr:rowOff>123785</xdr:rowOff>
    </xdr:to>
    <xdr:cxnSp macro="">
      <xdr:nvCxnSpPr>
        <xdr:cNvPr id="117" name="直線コネクタ 116">
          <a:extLst>
            <a:ext uri="{FF2B5EF4-FFF2-40B4-BE49-F238E27FC236}">
              <a16:creationId xmlns:a16="http://schemas.microsoft.com/office/drawing/2014/main" id="{D49FFCBA-3ECC-4FD2-BD25-109153324908}"/>
            </a:ext>
          </a:extLst>
        </xdr:cNvPr>
        <xdr:cNvCxnSpPr/>
      </xdr:nvCxnSpPr>
      <xdr:spPr>
        <a:xfrm flipV="1">
          <a:off x="3797300" y="10062787"/>
          <a:ext cx="838200" cy="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82821</xdr:rowOff>
    </xdr:from>
    <xdr:ext cx="599010" cy="259045"/>
    <xdr:sp macro="" textlink="">
      <xdr:nvSpPr>
        <xdr:cNvPr id="118" name="物件費平均値テキスト">
          <a:extLst>
            <a:ext uri="{FF2B5EF4-FFF2-40B4-BE49-F238E27FC236}">
              <a16:creationId xmlns:a16="http://schemas.microsoft.com/office/drawing/2014/main" id="{9836C79D-9116-4317-95F1-3ACB56953A69}"/>
            </a:ext>
          </a:extLst>
        </xdr:cNvPr>
        <xdr:cNvSpPr txBox="1"/>
      </xdr:nvSpPr>
      <xdr:spPr>
        <a:xfrm>
          <a:off x="4686300" y="9855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a:extLst>
            <a:ext uri="{FF2B5EF4-FFF2-40B4-BE49-F238E27FC236}">
              <a16:creationId xmlns:a16="http://schemas.microsoft.com/office/drawing/2014/main" id="{E676B2F5-8A9C-4B70-B687-071463E660C5}"/>
            </a:ext>
          </a:extLst>
        </xdr:cNvPr>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123785</xdr:rowOff>
    </xdr:from>
    <xdr:to>
      <xdr:col>19</xdr:col>
      <xdr:colOff>177800</xdr:colOff>
      <xdr:row>58</xdr:row>
      <xdr:rowOff>125909</xdr:rowOff>
    </xdr:to>
    <xdr:cxnSp macro="">
      <xdr:nvCxnSpPr>
        <xdr:cNvPr id="120" name="直線コネクタ 119">
          <a:extLst>
            <a:ext uri="{FF2B5EF4-FFF2-40B4-BE49-F238E27FC236}">
              <a16:creationId xmlns:a16="http://schemas.microsoft.com/office/drawing/2014/main" id="{F92DA46C-0327-4A5E-8A46-43C32B93E564}"/>
            </a:ext>
          </a:extLst>
        </xdr:cNvPr>
        <xdr:cNvCxnSpPr/>
      </xdr:nvCxnSpPr>
      <xdr:spPr>
        <a:xfrm flipV="1">
          <a:off x="2908300" y="10067885"/>
          <a:ext cx="889000" cy="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a:extLst>
            <a:ext uri="{FF2B5EF4-FFF2-40B4-BE49-F238E27FC236}">
              <a16:creationId xmlns:a16="http://schemas.microsoft.com/office/drawing/2014/main" id="{8D1A5688-605E-46BE-ACC3-6F9EA5A4CE2C}"/>
            </a:ext>
          </a:extLst>
        </xdr:cNvPr>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5301</xdr:rowOff>
    </xdr:from>
    <xdr:ext cx="599010" cy="259045"/>
    <xdr:sp macro="" textlink="">
      <xdr:nvSpPr>
        <xdr:cNvPr id="122" name="テキスト ボックス 121">
          <a:extLst>
            <a:ext uri="{FF2B5EF4-FFF2-40B4-BE49-F238E27FC236}">
              <a16:creationId xmlns:a16="http://schemas.microsoft.com/office/drawing/2014/main" id="{4BF0E6F6-105C-4182-8EAA-7F8C360FEB0A}"/>
            </a:ext>
          </a:extLst>
        </xdr:cNvPr>
        <xdr:cNvSpPr txBox="1"/>
      </xdr:nvSpPr>
      <xdr:spPr>
        <a:xfrm>
          <a:off x="3497795" y="977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125909</xdr:rowOff>
    </xdr:from>
    <xdr:to>
      <xdr:col>15</xdr:col>
      <xdr:colOff>50800</xdr:colOff>
      <xdr:row>58</xdr:row>
      <xdr:rowOff>135076</xdr:rowOff>
    </xdr:to>
    <xdr:cxnSp macro="">
      <xdr:nvCxnSpPr>
        <xdr:cNvPr id="123" name="直線コネクタ 122">
          <a:extLst>
            <a:ext uri="{FF2B5EF4-FFF2-40B4-BE49-F238E27FC236}">
              <a16:creationId xmlns:a16="http://schemas.microsoft.com/office/drawing/2014/main" id="{F213FB4D-0F01-4763-B93F-34F66C3AD062}"/>
            </a:ext>
          </a:extLst>
        </xdr:cNvPr>
        <xdr:cNvCxnSpPr/>
      </xdr:nvCxnSpPr>
      <xdr:spPr>
        <a:xfrm flipV="1">
          <a:off x="2019300" y="10070009"/>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a:extLst>
            <a:ext uri="{FF2B5EF4-FFF2-40B4-BE49-F238E27FC236}">
              <a16:creationId xmlns:a16="http://schemas.microsoft.com/office/drawing/2014/main" id="{245424D7-4F51-4D13-8517-14C13013662F}"/>
            </a:ext>
          </a:extLst>
        </xdr:cNvPr>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7822</xdr:rowOff>
    </xdr:from>
    <xdr:ext cx="599010" cy="259045"/>
    <xdr:sp macro="" textlink="">
      <xdr:nvSpPr>
        <xdr:cNvPr id="125" name="テキスト ボックス 124">
          <a:extLst>
            <a:ext uri="{FF2B5EF4-FFF2-40B4-BE49-F238E27FC236}">
              <a16:creationId xmlns:a16="http://schemas.microsoft.com/office/drawing/2014/main" id="{9A30C063-6F6B-4C60-A8DF-C0848B95D166}"/>
            </a:ext>
          </a:extLst>
        </xdr:cNvPr>
        <xdr:cNvSpPr txBox="1"/>
      </xdr:nvSpPr>
      <xdr:spPr>
        <a:xfrm>
          <a:off x="2608795" y="978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135076</xdr:rowOff>
    </xdr:from>
    <xdr:to>
      <xdr:col>10</xdr:col>
      <xdr:colOff>114300</xdr:colOff>
      <xdr:row>58</xdr:row>
      <xdr:rowOff>137106</xdr:rowOff>
    </xdr:to>
    <xdr:cxnSp macro="">
      <xdr:nvCxnSpPr>
        <xdr:cNvPr id="126" name="直線コネクタ 125">
          <a:extLst>
            <a:ext uri="{FF2B5EF4-FFF2-40B4-BE49-F238E27FC236}">
              <a16:creationId xmlns:a16="http://schemas.microsoft.com/office/drawing/2014/main" id="{45E52B04-B2AC-4C3A-8AB7-7F593406975D}"/>
            </a:ext>
          </a:extLst>
        </xdr:cNvPr>
        <xdr:cNvCxnSpPr/>
      </xdr:nvCxnSpPr>
      <xdr:spPr>
        <a:xfrm flipV="1">
          <a:off x="1130300" y="10079176"/>
          <a:ext cx="889000" cy="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a:extLst>
            <a:ext uri="{FF2B5EF4-FFF2-40B4-BE49-F238E27FC236}">
              <a16:creationId xmlns:a16="http://schemas.microsoft.com/office/drawing/2014/main" id="{9289BC10-83E9-4D56-812E-08C2B8C34726}"/>
            </a:ext>
          </a:extLst>
        </xdr:cNvPr>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171444</xdr:rowOff>
    </xdr:from>
    <xdr:ext cx="599010" cy="259045"/>
    <xdr:sp macro="" textlink="">
      <xdr:nvSpPr>
        <xdr:cNvPr id="128" name="テキスト ボックス 127">
          <a:extLst>
            <a:ext uri="{FF2B5EF4-FFF2-40B4-BE49-F238E27FC236}">
              <a16:creationId xmlns:a16="http://schemas.microsoft.com/office/drawing/2014/main" id="{F19A0AAB-4484-45B0-BFE7-FADE82E634A3}"/>
            </a:ext>
          </a:extLst>
        </xdr:cNvPr>
        <xdr:cNvSpPr txBox="1"/>
      </xdr:nvSpPr>
      <xdr:spPr>
        <a:xfrm>
          <a:off x="1719795" y="977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a:extLst>
            <a:ext uri="{FF2B5EF4-FFF2-40B4-BE49-F238E27FC236}">
              <a16:creationId xmlns:a16="http://schemas.microsoft.com/office/drawing/2014/main" id="{A8E49454-73BD-4F2C-A876-A71A79AF592D}"/>
            </a:ext>
          </a:extLst>
        </xdr:cNvPr>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11008</xdr:rowOff>
    </xdr:from>
    <xdr:ext cx="599010" cy="259045"/>
    <xdr:sp macro="" textlink="">
      <xdr:nvSpPr>
        <xdr:cNvPr id="130" name="テキスト ボックス 129">
          <a:extLst>
            <a:ext uri="{FF2B5EF4-FFF2-40B4-BE49-F238E27FC236}">
              <a16:creationId xmlns:a16="http://schemas.microsoft.com/office/drawing/2014/main" id="{1F56F508-ED3E-4C9E-B911-413D1D6034C9}"/>
            </a:ext>
          </a:extLst>
        </xdr:cNvPr>
        <xdr:cNvSpPr txBox="1"/>
      </xdr:nvSpPr>
      <xdr:spPr>
        <a:xfrm>
          <a:off x="830795" y="1012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9F4678C2-5C63-470A-B75F-B26C315E9EBE}"/>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6EDF507-3E2A-4B1E-A5C0-23BEDA104A13}"/>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B3959809-E5FB-4C80-825B-3C75F5C2C693}"/>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ADC2461C-D824-480E-9114-5C3FD80A6733}"/>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B2E32A07-1312-406A-92B0-FFD691DCDA1F}"/>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67887</xdr:rowOff>
    </xdr:from>
    <xdr:to>
      <xdr:col>24</xdr:col>
      <xdr:colOff>114300</xdr:colOff>
      <xdr:row>58</xdr:row>
      <xdr:rowOff>169487</xdr:rowOff>
    </xdr:to>
    <xdr:sp macro="" textlink="">
      <xdr:nvSpPr>
        <xdr:cNvPr id="136" name="楕円 135">
          <a:extLst>
            <a:ext uri="{FF2B5EF4-FFF2-40B4-BE49-F238E27FC236}">
              <a16:creationId xmlns:a16="http://schemas.microsoft.com/office/drawing/2014/main" id="{B922AC5E-BB17-46E3-96CD-25EA3C91EC77}"/>
            </a:ext>
          </a:extLst>
        </xdr:cNvPr>
        <xdr:cNvSpPr/>
      </xdr:nvSpPr>
      <xdr:spPr>
        <a:xfrm>
          <a:off x="4584700" y="1001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38371</xdr:rowOff>
    </xdr:from>
    <xdr:ext cx="599010" cy="259045"/>
    <xdr:sp macro="" textlink="">
      <xdr:nvSpPr>
        <xdr:cNvPr id="137" name="物件費該当値テキスト">
          <a:extLst>
            <a:ext uri="{FF2B5EF4-FFF2-40B4-BE49-F238E27FC236}">
              <a16:creationId xmlns:a16="http://schemas.microsoft.com/office/drawing/2014/main" id="{8504F341-5223-441D-98A9-AE5C037695E0}"/>
            </a:ext>
          </a:extLst>
        </xdr:cNvPr>
        <xdr:cNvSpPr txBox="1"/>
      </xdr:nvSpPr>
      <xdr:spPr>
        <a:xfrm>
          <a:off x="4686300" y="998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72985</xdr:rowOff>
    </xdr:from>
    <xdr:to>
      <xdr:col>20</xdr:col>
      <xdr:colOff>38100</xdr:colOff>
      <xdr:row>59</xdr:row>
      <xdr:rowOff>3135</xdr:rowOff>
    </xdr:to>
    <xdr:sp macro="" textlink="">
      <xdr:nvSpPr>
        <xdr:cNvPr id="138" name="楕円 137">
          <a:extLst>
            <a:ext uri="{FF2B5EF4-FFF2-40B4-BE49-F238E27FC236}">
              <a16:creationId xmlns:a16="http://schemas.microsoft.com/office/drawing/2014/main" id="{E6D64C40-803A-4F06-AAF0-6E10588F3405}"/>
            </a:ext>
          </a:extLst>
        </xdr:cNvPr>
        <xdr:cNvSpPr/>
      </xdr:nvSpPr>
      <xdr:spPr>
        <a:xfrm>
          <a:off x="3746500" y="1001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165712</xdr:rowOff>
    </xdr:from>
    <xdr:ext cx="599010" cy="259045"/>
    <xdr:sp macro="" textlink="">
      <xdr:nvSpPr>
        <xdr:cNvPr id="139" name="テキスト ボックス 138">
          <a:extLst>
            <a:ext uri="{FF2B5EF4-FFF2-40B4-BE49-F238E27FC236}">
              <a16:creationId xmlns:a16="http://schemas.microsoft.com/office/drawing/2014/main" id="{4CB4B49A-961F-4A31-99D9-D5DC24D7DE7E}"/>
            </a:ext>
          </a:extLst>
        </xdr:cNvPr>
        <xdr:cNvSpPr txBox="1"/>
      </xdr:nvSpPr>
      <xdr:spPr>
        <a:xfrm>
          <a:off x="3497795" y="1010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75109</xdr:rowOff>
    </xdr:from>
    <xdr:to>
      <xdr:col>15</xdr:col>
      <xdr:colOff>101600</xdr:colOff>
      <xdr:row>59</xdr:row>
      <xdr:rowOff>5259</xdr:rowOff>
    </xdr:to>
    <xdr:sp macro="" textlink="">
      <xdr:nvSpPr>
        <xdr:cNvPr id="140" name="楕円 139">
          <a:extLst>
            <a:ext uri="{FF2B5EF4-FFF2-40B4-BE49-F238E27FC236}">
              <a16:creationId xmlns:a16="http://schemas.microsoft.com/office/drawing/2014/main" id="{16AF6096-E1DA-4F7C-A9FF-C1F934DF328C}"/>
            </a:ext>
          </a:extLst>
        </xdr:cNvPr>
        <xdr:cNvSpPr/>
      </xdr:nvSpPr>
      <xdr:spPr>
        <a:xfrm>
          <a:off x="2857500" y="1001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167836</xdr:rowOff>
    </xdr:from>
    <xdr:ext cx="599010" cy="259045"/>
    <xdr:sp macro="" textlink="">
      <xdr:nvSpPr>
        <xdr:cNvPr id="141" name="テキスト ボックス 140">
          <a:extLst>
            <a:ext uri="{FF2B5EF4-FFF2-40B4-BE49-F238E27FC236}">
              <a16:creationId xmlns:a16="http://schemas.microsoft.com/office/drawing/2014/main" id="{44FF711E-26B5-4BF2-AA99-DCB9D208EBC7}"/>
            </a:ext>
          </a:extLst>
        </xdr:cNvPr>
        <xdr:cNvSpPr txBox="1"/>
      </xdr:nvSpPr>
      <xdr:spPr>
        <a:xfrm>
          <a:off x="2608795" y="10111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84276</xdr:rowOff>
    </xdr:from>
    <xdr:to>
      <xdr:col>10</xdr:col>
      <xdr:colOff>165100</xdr:colOff>
      <xdr:row>59</xdr:row>
      <xdr:rowOff>14426</xdr:rowOff>
    </xdr:to>
    <xdr:sp macro="" textlink="">
      <xdr:nvSpPr>
        <xdr:cNvPr id="142" name="楕円 141">
          <a:extLst>
            <a:ext uri="{FF2B5EF4-FFF2-40B4-BE49-F238E27FC236}">
              <a16:creationId xmlns:a16="http://schemas.microsoft.com/office/drawing/2014/main" id="{B919E6A2-CBF5-4085-995B-C50470D9AE2E}"/>
            </a:ext>
          </a:extLst>
        </xdr:cNvPr>
        <xdr:cNvSpPr/>
      </xdr:nvSpPr>
      <xdr:spPr>
        <a:xfrm>
          <a:off x="1968500" y="100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5553</xdr:rowOff>
    </xdr:from>
    <xdr:ext cx="599010" cy="259045"/>
    <xdr:sp macro="" textlink="">
      <xdr:nvSpPr>
        <xdr:cNvPr id="143" name="テキスト ボックス 142">
          <a:extLst>
            <a:ext uri="{FF2B5EF4-FFF2-40B4-BE49-F238E27FC236}">
              <a16:creationId xmlns:a16="http://schemas.microsoft.com/office/drawing/2014/main" id="{82B899A1-C4B3-4248-A43E-212DEECAE0F2}"/>
            </a:ext>
          </a:extLst>
        </xdr:cNvPr>
        <xdr:cNvSpPr txBox="1"/>
      </xdr:nvSpPr>
      <xdr:spPr>
        <a:xfrm>
          <a:off x="1719795" y="1012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86306</xdr:rowOff>
    </xdr:from>
    <xdr:to>
      <xdr:col>6</xdr:col>
      <xdr:colOff>38100</xdr:colOff>
      <xdr:row>59</xdr:row>
      <xdr:rowOff>16456</xdr:rowOff>
    </xdr:to>
    <xdr:sp macro="" textlink="">
      <xdr:nvSpPr>
        <xdr:cNvPr id="144" name="楕円 143">
          <a:extLst>
            <a:ext uri="{FF2B5EF4-FFF2-40B4-BE49-F238E27FC236}">
              <a16:creationId xmlns:a16="http://schemas.microsoft.com/office/drawing/2014/main" id="{0A74AFA2-EEA2-45E0-88FE-722179D1F5FE}"/>
            </a:ext>
          </a:extLst>
        </xdr:cNvPr>
        <xdr:cNvSpPr/>
      </xdr:nvSpPr>
      <xdr:spPr>
        <a:xfrm>
          <a:off x="1079500" y="1003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32983</xdr:rowOff>
    </xdr:from>
    <xdr:ext cx="599010" cy="259045"/>
    <xdr:sp macro="" textlink="">
      <xdr:nvSpPr>
        <xdr:cNvPr id="145" name="テキスト ボックス 144">
          <a:extLst>
            <a:ext uri="{FF2B5EF4-FFF2-40B4-BE49-F238E27FC236}">
              <a16:creationId xmlns:a16="http://schemas.microsoft.com/office/drawing/2014/main" id="{70F92CEB-0807-47A0-B18A-96E99927A9DA}"/>
            </a:ext>
          </a:extLst>
        </xdr:cNvPr>
        <xdr:cNvSpPr txBox="1"/>
      </xdr:nvSpPr>
      <xdr:spPr>
        <a:xfrm>
          <a:off x="830795" y="9805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8CB69A98-BE0E-4F2D-AEE7-74908E201A5F}"/>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CD30FC49-080B-4998-BB35-97D23289EFD8}"/>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E64CB3ED-B975-40FD-BE12-94BB46DD1C11}"/>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ED9CF8FC-F61E-436A-AD22-E84CE845FAE7}"/>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8692ACAD-FBBC-45A7-9BB9-CD1750B95F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29C7FF6E-F37C-47A5-AE92-5EBDA4D0E604}"/>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2CE988EE-C1FB-412E-B5E0-600938BCDCAD}"/>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DAC2FF6A-D8F5-4234-83E4-0A6BCB4E7BBC}"/>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9D5FCA3C-55F5-4D0A-98EF-F54C891707E1}"/>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BF619C8F-C85A-48F7-9A9E-3201CB99F095}"/>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244A58F3-5237-4396-B5C1-9C402BD9F3C1}"/>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7C9DFE9D-AECC-42D5-B8F9-6F0AF6398DFC}"/>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42DFCA3E-A245-4B40-A2DF-7A8BC8C38797}"/>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536618E2-C1FC-4BBE-A5B0-8D72502C3C6E}"/>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A12FB024-C9FC-4808-85EF-29E06B3325FA}"/>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98AE5417-C4D8-45D6-ADF2-D4150D63215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4B019677-B2D8-409D-B8AE-6541C2D70468}"/>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DB0951E-7232-4CBC-9579-8D8D74717184}"/>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30B7ACFB-17ED-49EB-8FF1-B3C0C5E57715}"/>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3FB736E1-E3F3-4F1A-9308-E99A52AE8871}"/>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240A1212-40CB-449B-BF06-13ADA06CCFE6}"/>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DDA16BE1-BE71-445D-BB28-0A947BA67B3F}"/>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5D214D32-0552-4959-A9A0-4B4DEDFF1B31}"/>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a:extLst>
            <a:ext uri="{FF2B5EF4-FFF2-40B4-BE49-F238E27FC236}">
              <a16:creationId xmlns:a16="http://schemas.microsoft.com/office/drawing/2014/main" id="{63C6957F-C829-490A-9131-10B52085CE08}"/>
            </a:ext>
          </a:extLst>
        </xdr:cNvPr>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a:extLst>
            <a:ext uri="{FF2B5EF4-FFF2-40B4-BE49-F238E27FC236}">
              <a16:creationId xmlns:a16="http://schemas.microsoft.com/office/drawing/2014/main" id="{DC59BF3F-F5F6-4839-8392-5213F9166F13}"/>
            </a:ext>
          </a:extLst>
        </xdr:cNvPr>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a:extLst>
            <a:ext uri="{FF2B5EF4-FFF2-40B4-BE49-F238E27FC236}">
              <a16:creationId xmlns:a16="http://schemas.microsoft.com/office/drawing/2014/main" id="{7CE7C0A5-5E72-40F7-8DFA-46194EC52839}"/>
            </a:ext>
          </a:extLst>
        </xdr:cNvPr>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a:extLst>
            <a:ext uri="{FF2B5EF4-FFF2-40B4-BE49-F238E27FC236}">
              <a16:creationId xmlns:a16="http://schemas.microsoft.com/office/drawing/2014/main" id="{55CCA78C-D136-4210-A1B4-ACC9F07C5CBC}"/>
            </a:ext>
          </a:extLst>
        </xdr:cNvPr>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a:extLst>
            <a:ext uri="{FF2B5EF4-FFF2-40B4-BE49-F238E27FC236}">
              <a16:creationId xmlns:a16="http://schemas.microsoft.com/office/drawing/2014/main" id="{54C52FD6-2447-4102-BE2D-E6A9623F4E14}"/>
            </a:ext>
          </a:extLst>
        </xdr:cNvPr>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25544</xdr:rowOff>
    </xdr:from>
    <xdr:to>
      <xdr:col>24</xdr:col>
      <xdr:colOff>63500</xdr:colOff>
      <xdr:row>78</xdr:row>
      <xdr:rowOff>41622</xdr:rowOff>
    </xdr:to>
    <xdr:cxnSp macro="">
      <xdr:nvCxnSpPr>
        <xdr:cNvPr id="174" name="直線コネクタ 173">
          <a:extLst>
            <a:ext uri="{FF2B5EF4-FFF2-40B4-BE49-F238E27FC236}">
              <a16:creationId xmlns:a16="http://schemas.microsoft.com/office/drawing/2014/main" id="{280D438D-AE83-4F9B-9249-842933C857D2}"/>
            </a:ext>
          </a:extLst>
        </xdr:cNvPr>
        <xdr:cNvCxnSpPr/>
      </xdr:nvCxnSpPr>
      <xdr:spPr>
        <a:xfrm flipV="1">
          <a:off x="3797300" y="13398644"/>
          <a:ext cx="8382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51416</xdr:rowOff>
    </xdr:from>
    <xdr:ext cx="534377" cy="259045"/>
    <xdr:sp macro="" textlink="">
      <xdr:nvSpPr>
        <xdr:cNvPr id="175" name="維持補修費平均値テキスト">
          <a:extLst>
            <a:ext uri="{FF2B5EF4-FFF2-40B4-BE49-F238E27FC236}">
              <a16:creationId xmlns:a16="http://schemas.microsoft.com/office/drawing/2014/main" id="{2F1A8626-890C-4D07-B57E-81A98601AC80}"/>
            </a:ext>
          </a:extLst>
        </xdr:cNvPr>
        <xdr:cNvSpPr txBox="1"/>
      </xdr:nvSpPr>
      <xdr:spPr>
        <a:xfrm>
          <a:off x="4686300" y="1342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a:extLst>
            <a:ext uri="{FF2B5EF4-FFF2-40B4-BE49-F238E27FC236}">
              <a16:creationId xmlns:a16="http://schemas.microsoft.com/office/drawing/2014/main" id="{A165E851-27A0-43F9-971C-E9B8F6EFFE84}"/>
            </a:ext>
          </a:extLst>
        </xdr:cNvPr>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41622</xdr:rowOff>
    </xdr:from>
    <xdr:to>
      <xdr:col>19</xdr:col>
      <xdr:colOff>177800</xdr:colOff>
      <xdr:row>78</xdr:row>
      <xdr:rowOff>80051</xdr:rowOff>
    </xdr:to>
    <xdr:cxnSp macro="">
      <xdr:nvCxnSpPr>
        <xdr:cNvPr id="177" name="直線コネクタ 176">
          <a:extLst>
            <a:ext uri="{FF2B5EF4-FFF2-40B4-BE49-F238E27FC236}">
              <a16:creationId xmlns:a16="http://schemas.microsoft.com/office/drawing/2014/main" id="{61653BAE-B468-42A1-93A5-BD8DE047591F}"/>
            </a:ext>
          </a:extLst>
        </xdr:cNvPr>
        <xdr:cNvCxnSpPr/>
      </xdr:nvCxnSpPr>
      <xdr:spPr>
        <a:xfrm flipV="1">
          <a:off x="2908300" y="13414722"/>
          <a:ext cx="889000" cy="3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a:extLst>
            <a:ext uri="{FF2B5EF4-FFF2-40B4-BE49-F238E27FC236}">
              <a16:creationId xmlns:a16="http://schemas.microsoft.com/office/drawing/2014/main" id="{805BBBF4-05BA-42D2-A41B-F622DBC876F2}"/>
            </a:ext>
          </a:extLst>
        </xdr:cNvPr>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168871</xdr:rowOff>
    </xdr:from>
    <xdr:ext cx="534377" cy="259045"/>
    <xdr:sp macro="" textlink="">
      <xdr:nvSpPr>
        <xdr:cNvPr id="179" name="テキスト ボックス 178">
          <a:extLst>
            <a:ext uri="{FF2B5EF4-FFF2-40B4-BE49-F238E27FC236}">
              <a16:creationId xmlns:a16="http://schemas.microsoft.com/office/drawing/2014/main" id="{A8BCFC33-EDF3-4B2A-9DE1-75DBAFE87746}"/>
            </a:ext>
          </a:extLst>
        </xdr:cNvPr>
        <xdr:cNvSpPr txBox="1"/>
      </xdr:nvSpPr>
      <xdr:spPr>
        <a:xfrm>
          <a:off x="3530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76679</xdr:rowOff>
    </xdr:from>
    <xdr:to>
      <xdr:col>15</xdr:col>
      <xdr:colOff>50800</xdr:colOff>
      <xdr:row>78</xdr:row>
      <xdr:rowOff>80051</xdr:rowOff>
    </xdr:to>
    <xdr:cxnSp macro="">
      <xdr:nvCxnSpPr>
        <xdr:cNvPr id="180" name="直線コネクタ 179">
          <a:extLst>
            <a:ext uri="{FF2B5EF4-FFF2-40B4-BE49-F238E27FC236}">
              <a16:creationId xmlns:a16="http://schemas.microsoft.com/office/drawing/2014/main" id="{553C254D-2D80-4396-99B7-FD6023F61D18}"/>
            </a:ext>
          </a:extLst>
        </xdr:cNvPr>
        <xdr:cNvCxnSpPr/>
      </xdr:nvCxnSpPr>
      <xdr:spPr>
        <a:xfrm>
          <a:off x="2019300" y="13449779"/>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a:extLst>
            <a:ext uri="{FF2B5EF4-FFF2-40B4-BE49-F238E27FC236}">
              <a16:creationId xmlns:a16="http://schemas.microsoft.com/office/drawing/2014/main" id="{9D6A60D6-5237-496D-8E3C-D934ABB65167}"/>
            </a:ext>
          </a:extLst>
        </xdr:cNvPr>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1807</xdr:rowOff>
    </xdr:from>
    <xdr:ext cx="534377" cy="259045"/>
    <xdr:sp macro="" textlink="">
      <xdr:nvSpPr>
        <xdr:cNvPr id="182" name="テキスト ボックス 181">
          <a:extLst>
            <a:ext uri="{FF2B5EF4-FFF2-40B4-BE49-F238E27FC236}">
              <a16:creationId xmlns:a16="http://schemas.microsoft.com/office/drawing/2014/main" id="{057F7C2E-4E2B-4051-9C00-2796DC8D1F23}"/>
            </a:ext>
          </a:extLst>
        </xdr:cNvPr>
        <xdr:cNvSpPr txBox="1"/>
      </xdr:nvSpPr>
      <xdr:spPr>
        <a:xfrm>
          <a:off x="2641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76679</xdr:rowOff>
    </xdr:from>
    <xdr:to>
      <xdr:col>10</xdr:col>
      <xdr:colOff>114300</xdr:colOff>
      <xdr:row>78</xdr:row>
      <xdr:rowOff>87286</xdr:rowOff>
    </xdr:to>
    <xdr:cxnSp macro="">
      <xdr:nvCxnSpPr>
        <xdr:cNvPr id="183" name="直線コネクタ 182">
          <a:extLst>
            <a:ext uri="{FF2B5EF4-FFF2-40B4-BE49-F238E27FC236}">
              <a16:creationId xmlns:a16="http://schemas.microsoft.com/office/drawing/2014/main" id="{7E9B47C2-F039-45F1-94F1-0E7AC7AD69EE}"/>
            </a:ext>
          </a:extLst>
        </xdr:cNvPr>
        <xdr:cNvCxnSpPr/>
      </xdr:nvCxnSpPr>
      <xdr:spPr>
        <a:xfrm flipV="1">
          <a:off x="1130300" y="13449779"/>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a:extLst>
            <a:ext uri="{FF2B5EF4-FFF2-40B4-BE49-F238E27FC236}">
              <a16:creationId xmlns:a16="http://schemas.microsoft.com/office/drawing/2014/main" id="{3E421B7B-BE9E-4040-A63B-46A6217C9ADA}"/>
            </a:ext>
          </a:extLst>
        </xdr:cNvPr>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17001</xdr:rowOff>
    </xdr:from>
    <xdr:ext cx="534377" cy="259045"/>
    <xdr:sp macro="" textlink="">
      <xdr:nvSpPr>
        <xdr:cNvPr id="185" name="テキスト ボックス 184">
          <a:extLst>
            <a:ext uri="{FF2B5EF4-FFF2-40B4-BE49-F238E27FC236}">
              <a16:creationId xmlns:a16="http://schemas.microsoft.com/office/drawing/2014/main" id="{24C88EE8-FEBA-4FCC-AE0B-735C4C7BDB7F}"/>
            </a:ext>
          </a:extLst>
        </xdr:cNvPr>
        <xdr:cNvSpPr txBox="1"/>
      </xdr:nvSpPr>
      <xdr:spPr>
        <a:xfrm>
          <a:off x="1752111" y="1356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a:extLst>
            <a:ext uri="{FF2B5EF4-FFF2-40B4-BE49-F238E27FC236}">
              <a16:creationId xmlns:a16="http://schemas.microsoft.com/office/drawing/2014/main" id="{7049143E-70C3-4407-A1E4-38F0202E4B0E}"/>
            </a:ext>
          </a:extLst>
        </xdr:cNvPr>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14085</xdr:rowOff>
    </xdr:from>
    <xdr:ext cx="534377" cy="259045"/>
    <xdr:sp macro="" textlink="">
      <xdr:nvSpPr>
        <xdr:cNvPr id="187" name="テキスト ボックス 186">
          <a:extLst>
            <a:ext uri="{FF2B5EF4-FFF2-40B4-BE49-F238E27FC236}">
              <a16:creationId xmlns:a16="http://schemas.microsoft.com/office/drawing/2014/main" id="{0B3DF2F2-672E-4F04-A4CA-DB936EB92724}"/>
            </a:ext>
          </a:extLst>
        </xdr:cNvPr>
        <xdr:cNvSpPr txBox="1"/>
      </xdr:nvSpPr>
      <xdr:spPr>
        <a:xfrm>
          <a:off x="863111" y="1355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DED69FB3-0613-43B7-BAEB-060CD5DEC683}"/>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459BE73F-79B4-473B-9DB9-745C27A635D8}"/>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5606A4A-B955-4260-BD74-C1E51AAF840E}"/>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954D6995-1C3E-434C-9D58-F7794AF4CCDE}"/>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895FF377-A61B-416A-ADFE-A5E851F6FD2F}"/>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146194</xdr:rowOff>
    </xdr:from>
    <xdr:to>
      <xdr:col>24</xdr:col>
      <xdr:colOff>114300</xdr:colOff>
      <xdr:row>78</xdr:row>
      <xdr:rowOff>76344</xdr:rowOff>
    </xdr:to>
    <xdr:sp macro="" textlink="">
      <xdr:nvSpPr>
        <xdr:cNvPr id="193" name="楕円 192">
          <a:extLst>
            <a:ext uri="{FF2B5EF4-FFF2-40B4-BE49-F238E27FC236}">
              <a16:creationId xmlns:a16="http://schemas.microsoft.com/office/drawing/2014/main" id="{06A38E18-D2DE-4FD2-9142-F7193C930F13}"/>
            </a:ext>
          </a:extLst>
        </xdr:cNvPr>
        <xdr:cNvSpPr/>
      </xdr:nvSpPr>
      <xdr:spPr>
        <a:xfrm>
          <a:off x="4584700" y="133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169071</xdr:rowOff>
    </xdr:from>
    <xdr:ext cx="534377" cy="259045"/>
    <xdr:sp macro="" textlink="">
      <xdr:nvSpPr>
        <xdr:cNvPr id="194" name="維持補修費該当値テキスト">
          <a:extLst>
            <a:ext uri="{FF2B5EF4-FFF2-40B4-BE49-F238E27FC236}">
              <a16:creationId xmlns:a16="http://schemas.microsoft.com/office/drawing/2014/main" id="{74E415F9-495D-4C7B-9781-11304E1A2E7A}"/>
            </a:ext>
          </a:extLst>
        </xdr:cNvPr>
        <xdr:cNvSpPr txBox="1"/>
      </xdr:nvSpPr>
      <xdr:spPr>
        <a:xfrm>
          <a:off x="4686300" y="1319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162272</xdr:rowOff>
    </xdr:from>
    <xdr:to>
      <xdr:col>20</xdr:col>
      <xdr:colOff>38100</xdr:colOff>
      <xdr:row>78</xdr:row>
      <xdr:rowOff>92422</xdr:rowOff>
    </xdr:to>
    <xdr:sp macro="" textlink="">
      <xdr:nvSpPr>
        <xdr:cNvPr id="195" name="楕円 194">
          <a:extLst>
            <a:ext uri="{FF2B5EF4-FFF2-40B4-BE49-F238E27FC236}">
              <a16:creationId xmlns:a16="http://schemas.microsoft.com/office/drawing/2014/main" id="{755EE98F-EFA0-4FB3-8567-30487D1BDA1C}"/>
            </a:ext>
          </a:extLst>
        </xdr:cNvPr>
        <xdr:cNvSpPr/>
      </xdr:nvSpPr>
      <xdr:spPr>
        <a:xfrm>
          <a:off x="3746500" y="133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108949</xdr:rowOff>
    </xdr:from>
    <xdr:ext cx="534377" cy="259045"/>
    <xdr:sp macro="" textlink="">
      <xdr:nvSpPr>
        <xdr:cNvPr id="196" name="テキスト ボックス 195">
          <a:extLst>
            <a:ext uri="{FF2B5EF4-FFF2-40B4-BE49-F238E27FC236}">
              <a16:creationId xmlns:a16="http://schemas.microsoft.com/office/drawing/2014/main" id="{4B7E048E-CFE1-4D55-842C-7015F5E25A66}"/>
            </a:ext>
          </a:extLst>
        </xdr:cNvPr>
        <xdr:cNvSpPr txBox="1"/>
      </xdr:nvSpPr>
      <xdr:spPr>
        <a:xfrm>
          <a:off x="3530111" y="1313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29251</xdr:rowOff>
    </xdr:from>
    <xdr:to>
      <xdr:col>15</xdr:col>
      <xdr:colOff>101600</xdr:colOff>
      <xdr:row>78</xdr:row>
      <xdr:rowOff>130851</xdr:rowOff>
    </xdr:to>
    <xdr:sp macro="" textlink="">
      <xdr:nvSpPr>
        <xdr:cNvPr id="197" name="楕円 196">
          <a:extLst>
            <a:ext uri="{FF2B5EF4-FFF2-40B4-BE49-F238E27FC236}">
              <a16:creationId xmlns:a16="http://schemas.microsoft.com/office/drawing/2014/main" id="{471AAD7C-4F6E-4D14-A131-D38D0F0C4B83}"/>
            </a:ext>
          </a:extLst>
        </xdr:cNvPr>
        <xdr:cNvSpPr/>
      </xdr:nvSpPr>
      <xdr:spPr>
        <a:xfrm>
          <a:off x="2857500" y="1340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147378</xdr:rowOff>
    </xdr:from>
    <xdr:ext cx="534377" cy="259045"/>
    <xdr:sp macro="" textlink="">
      <xdr:nvSpPr>
        <xdr:cNvPr id="198" name="テキスト ボックス 197">
          <a:extLst>
            <a:ext uri="{FF2B5EF4-FFF2-40B4-BE49-F238E27FC236}">
              <a16:creationId xmlns:a16="http://schemas.microsoft.com/office/drawing/2014/main" id="{AF2F73A1-EB88-4E25-A59E-6537A300BCB7}"/>
            </a:ext>
          </a:extLst>
        </xdr:cNvPr>
        <xdr:cNvSpPr txBox="1"/>
      </xdr:nvSpPr>
      <xdr:spPr>
        <a:xfrm>
          <a:off x="2641111" y="1317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25879</xdr:rowOff>
    </xdr:from>
    <xdr:to>
      <xdr:col>10</xdr:col>
      <xdr:colOff>165100</xdr:colOff>
      <xdr:row>78</xdr:row>
      <xdr:rowOff>127479</xdr:rowOff>
    </xdr:to>
    <xdr:sp macro="" textlink="">
      <xdr:nvSpPr>
        <xdr:cNvPr id="199" name="楕円 198">
          <a:extLst>
            <a:ext uri="{FF2B5EF4-FFF2-40B4-BE49-F238E27FC236}">
              <a16:creationId xmlns:a16="http://schemas.microsoft.com/office/drawing/2014/main" id="{86BE5189-4B7C-4CE8-8FB7-AAADB8B1AA48}"/>
            </a:ext>
          </a:extLst>
        </xdr:cNvPr>
        <xdr:cNvSpPr/>
      </xdr:nvSpPr>
      <xdr:spPr>
        <a:xfrm>
          <a:off x="1968500" y="1339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144006</xdr:rowOff>
    </xdr:from>
    <xdr:ext cx="534377" cy="259045"/>
    <xdr:sp macro="" textlink="">
      <xdr:nvSpPr>
        <xdr:cNvPr id="200" name="テキスト ボックス 199">
          <a:extLst>
            <a:ext uri="{FF2B5EF4-FFF2-40B4-BE49-F238E27FC236}">
              <a16:creationId xmlns:a16="http://schemas.microsoft.com/office/drawing/2014/main" id="{FC52B0C1-4421-4470-859D-0FDB86BB4A38}"/>
            </a:ext>
          </a:extLst>
        </xdr:cNvPr>
        <xdr:cNvSpPr txBox="1"/>
      </xdr:nvSpPr>
      <xdr:spPr>
        <a:xfrm>
          <a:off x="1752111" y="1317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36486</xdr:rowOff>
    </xdr:from>
    <xdr:to>
      <xdr:col>6</xdr:col>
      <xdr:colOff>38100</xdr:colOff>
      <xdr:row>78</xdr:row>
      <xdr:rowOff>138086</xdr:rowOff>
    </xdr:to>
    <xdr:sp macro="" textlink="">
      <xdr:nvSpPr>
        <xdr:cNvPr id="201" name="楕円 200">
          <a:extLst>
            <a:ext uri="{FF2B5EF4-FFF2-40B4-BE49-F238E27FC236}">
              <a16:creationId xmlns:a16="http://schemas.microsoft.com/office/drawing/2014/main" id="{B43DF6BB-35FA-4381-B3BE-D4806DA36DF2}"/>
            </a:ext>
          </a:extLst>
        </xdr:cNvPr>
        <xdr:cNvSpPr/>
      </xdr:nvSpPr>
      <xdr:spPr>
        <a:xfrm>
          <a:off x="1079500" y="1340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154613</xdr:rowOff>
    </xdr:from>
    <xdr:ext cx="534377" cy="259045"/>
    <xdr:sp macro="" textlink="">
      <xdr:nvSpPr>
        <xdr:cNvPr id="202" name="テキスト ボックス 201">
          <a:extLst>
            <a:ext uri="{FF2B5EF4-FFF2-40B4-BE49-F238E27FC236}">
              <a16:creationId xmlns:a16="http://schemas.microsoft.com/office/drawing/2014/main" id="{F23BBCA5-C490-45DC-91EB-AAEB5A16EBBC}"/>
            </a:ext>
          </a:extLst>
        </xdr:cNvPr>
        <xdr:cNvSpPr txBox="1"/>
      </xdr:nvSpPr>
      <xdr:spPr>
        <a:xfrm>
          <a:off x="863111" y="1318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61E9FD02-378B-488D-B9CB-363B0C893204}"/>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A25C61A4-AB87-4D29-AC43-FC6764A28F43}"/>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2FF752E6-0996-4015-9D81-CD30A50A9E2F}"/>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8ECDF53C-D0EC-42A5-8D3D-9610CF24AE3F}"/>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ACA12716-C4E6-4F2E-936F-BF0EA414A5FC}"/>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53BD11D1-8217-4B38-AF1E-401BA34BD553}"/>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EB562639-F90D-479C-B955-77E32A12DD84}"/>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FB8FD51E-88E5-41B4-B8BC-D65A2D519EC5}"/>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C0F901E-1B7F-409A-9F48-3CADE1A113AC}"/>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C2D29A11-CE0C-47B1-A284-C77752990045}"/>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A5B65F58-3B3F-4E32-B0D4-63D4DBB18561}"/>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A89FCAC9-9A24-49E0-9A39-58FE4E8F1CCF}"/>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6F925D16-C82F-4F5D-A1ED-64FC1BE29DEA}"/>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2B0A3FE6-CC5B-4CB7-AAC4-73376570C604}"/>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53009BC-9FDB-4618-AF94-DE8A47C2EEBC}"/>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D6F2578D-8D87-4B24-8405-318E3CD2978F}"/>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CE8C2179-AAB8-424B-ACE9-BA02CCBB05F5}"/>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3E8E9E19-C677-4B37-BC6A-F9AB223D408A}"/>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D0DFC1D9-1DC8-4A5E-9B09-627923F90C01}"/>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2E17A624-DBAC-4DE6-99B7-A38F962F96DA}"/>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F5CDF46-8921-4DD1-9A9C-D4A7BD3B4D81}"/>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DD47697B-9140-40DE-8EDF-E72311896AE9}"/>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1E9901E0-F3C3-4EDC-B4EF-246E8A66BA62}"/>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729B0340-49CD-469C-8DB3-B88470155B93}"/>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F6678E8E-5F15-4750-8F2F-B36696136E46}"/>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a:extLst>
            <a:ext uri="{FF2B5EF4-FFF2-40B4-BE49-F238E27FC236}">
              <a16:creationId xmlns:a16="http://schemas.microsoft.com/office/drawing/2014/main" id="{A1E3A5C7-D6E9-495A-B40F-9E2C4CD7AC07}"/>
            </a:ext>
          </a:extLst>
        </xdr:cNvPr>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a:extLst>
            <a:ext uri="{FF2B5EF4-FFF2-40B4-BE49-F238E27FC236}">
              <a16:creationId xmlns:a16="http://schemas.microsoft.com/office/drawing/2014/main" id="{875F1DA7-4129-4FD2-A623-12A395E53447}"/>
            </a:ext>
          </a:extLst>
        </xdr:cNvPr>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a:extLst>
            <a:ext uri="{FF2B5EF4-FFF2-40B4-BE49-F238E27FC236}">
              <a16:creationId xmlns:a16="http://schemas.microsoft.com/office/drawing/2014/main" id="{ECF3AFEB-B6FA-4277-B713-13D6B3E4A699}"/>
            </a:ext>
          </a:extLst>
        </xdr:cNvPr>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a:extLst>
            <a:ext uri="{FF2B5EF4-FFF2-40B4-BE49-F238E27FC236}">
              <a16:creationId xmlns:a16="http://schemas.microsoft.com/office/drawing/2014/main" id="{170F2B77-CD4A-4962-9A6C-C9FC78FA478A}"/>
            </a:ext>
          </a:extLst>
        </xdr:cNvPr>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a:extLst>
            <a:ext uri="{FF2B5EF4-FFF2-40B4-BE49-F238E27FC236}">
              <a16:creationId xmlns:a16="http://schemas.microsoft.com/office/drawing/2014/main" id="{458A3CF4-AB64-4438-AA20-22901481FF44}"/>
            </a:ext>
          </a:extLst>
        </xdr:cNvPr>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100501</xdr:rowOff>
    </xdr:from>
    <xdr:to>
      <xdr:col>24</xdr:col>
      <xdr:colOff>63500</xdr:colOff>
      <xdr:row>91</xdr:row>
      <xdr:rowOff>127105</xdr:rowOff>
    </xdr:to>
    <xdr:cxnSp macro="">
      <xdr:nvCxnSpPr>
        <xdr:cNvPr id="233" name="直線コネクタ 232">
          <a:extLst>
            <a:ext uri="{FF2B5EF4-FFF2-40B4-BE49-F238E27FC236}">
              <a16:creationId xmlns:a16="http://schemas.microsoft.com/office/drawing/2014/main" id="{8B92DB63-1EFF-4DDC-A98B-FE095C112AE5}"/>
            </a:ext>
          </a:extLst>
        </xdr:cNvPr>
        <xdr:cNvCxnSpPr/>
      </xdr:nvCxnSpPr>
      <xdr:spPr>
        <a:xfrm>
          <a:off x="3797300" y="15702451"/>
          <a:ext cx="838200" cy="2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115431</xdr:rowOff>
    </xdr:from>
    <xdr:ext cx="534377" cy="259045"/>
    <xdr:sp macro="" textlink="">
      <xdr:nvSpPr>
        <xdr:cNvPr id="234" name="扶助費平均値テキスト">
          <a:extLst>
            <a:ext uri="{FF2B5EF4-FFF2-40B4-BE49-F238E27FC236}">
              <a16:creationId xmlns:a16="http://schemas.microsoft.com/office/drawing/2014/main" id="{2F58EE58-41FB-4F88-82ED-C4B13C52CD6E}"/>
            </a:ext>
          </a:extLst>
        </xdr:cNvPr>
        <xdr:cNvSpPr txBox="1"/>
      </xdr:nvSpPr>
      <xdr:spPr>
        <a:xfrm>
          <a:off x="4686300" y="16231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a:extLst>
            <a:ext uri="{FF2B5EF4-FFF2-40B4-BE49-F238E27FC236}">
              <a16:creationId xmlns:a16="http://schemas.microsoft.com/office/drawing/2014/main" id="{DF6EB06B-8135-4BE9-AAFF-2D83C74D7420}"/>
            </a:ext>
          </a:extLst>
        </xdr:cNvPr>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100501</xdr:rowOff>
    </xdr:from>
    <xdr:to>
      <xdr:col>19</xdr:col>
      <xdr:colOff>177800</xdr:colOff>
      <xdr:row>91</xdr:row>
      <xdr:rowOff>132917</xdr:rowOff>
    </xdr:to>
    <xdr:cxnSp macro="">
      <xdr:nvCxnSpPr>
        <xdr:cNvPr id="236" name="直線コネクタ 235">
          <a:extLst>
            <a:ext uri="{FF2B5EF4-FFF2-40B4-BE49-F238E27FC236}">
              <a16:creationId xmlns:a16="http://schemas.microsoft.com/office/drawing/2014/main" id="{4E2D15DA-8CE6-4EC7-9192-75E98F599BC7}"/>
            </a:ext>
          </a:extLst>
        </xdr:cNvPr>
        <xdr:cNvCxnSpPr/>
      </xdr:nvCxnSpPr>
      <xdr:spPr>
        <a:xfrm flipV="1">
          <a:off x="2908300" y="15702451"/>
          <a:ext cx="889000" cy="3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a:extLst>
            <a:ext uri="{FF2B5EF4-FFF2-40B4-BE49-F238E27FC236}">
              <a16:creationId xmlns:a16="http://schemas.microsoft.com/office/drawing/2014/main" id="{632F061D-0DC6-4BB9-815E-80AF8717E910}"/>
            </a:ext>
          </a:extLst>
        </xdr:cNvPr>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69787</xdr:rowOff>
    </xdr:from>
    <xdr:ext cx="534377" cy="259045"/>
    <xdr:sp macro="" textlink="">
      <xdr:nvSpPr>
        <xdr:cNvPr id="238" name="テキスト ボックス 237">
          <a:extLst>
            <a:ext uri="{FF2B5EF4-FFF2-40B4-BE49-F238E27FC236}">
              <a16:creationId xmlns:a16="http://schemas.microsoft.com/office/drawing/2014/main" id="{9A6901E6-8575-40E9-883A-61707E3F7710}"/>
            </a:ext>
          </a:extLst>
        </xdr:cNvPr>
        <xdr:cNvSpPr txBox="1"/>
      </xdr:nvSpPr>
      <xdr:spPr>
        <a:xfrm>
          <a:off x="3530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132917</xdr:rowOff>
    </xdr:from>
    <xdr:to>
      <xdr:col>15</xdr:col>
      <xdr:colOff>50800</xdr:colOff>
      <xdr:row>92</xdr:row>
      <xdr:rowOff>23549</xdr:rowOff>
    </xdr:to>
    <xdr:cxnSp macro="">
      <xdr:nvCxnSpPr>
        <xdr:cNvPr id="239" name="直線コネクタ 238">
          <a:extLst>
            <a:ext uri="{FF2B5EF4-FFF2-40B4-BE49-F238E27FC236}">
              <a16:creationId xmlns:a16="http://schemas.microsoft.com/office/drawing/2014/main" id="{25C3D3F9-491D-4587-A780-670D72AA8272}"/>
            </a:ext>
          </a:extLst>
        </xdr:cNvPr>
        <xdr:cNvCxnSpPr/>
      </xdr:nvCxnSpPr>
      <xdr:spPr>
        <a:xfrm flipV="1">
          <a:off x="2019300" y="15734867"/>
          <a:ext cx="889000" cy="6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a:extLst>
            <a:ext uri="{FF2B5EF4-FFF2-40B4-BE49-F238E27FC236}">
              <a16:creationId xmlns:a16="http://schemas.microsoft.com/office/drawing/2014/main" id="{7EC4A333-9BF8-4193-912B-7B9A03B3F60B}"/>
            </a:ext>
          </a:extLst>
        </xdr:cNvPr>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56768</xdr:rowOff>
    </xdr:from>
    <xdr:ext cx="534377" cy="259045"/>
    <xdr:sp macro="" textlink="">
      <xdr:nvSpPr>
        <xdr:cNvPr id="241" name="テキスト ボックス 240">
          <a:extLst>
            <a:ext uri="{FF2B5EF4-FFF2-40B4-BE49-F238E27FC236}">
              <a16:creationId xmlns:a16="http://schemas.microsoft.com/office/drawing/2014/main" id="{35137A53-B2D8-4D92-9A87-96B0A66FE99F}"/>
            </a:ext>
          </a:extLst>
        </xdr:cNvPr>
        <xdr:cNvSpPr txBox="1"/>
      </xdr:nvSpPr>
      <xdr:spPr>
        <a:xfrm>
          <a:off x="2641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23549</xdr:rowOff>
    </xdr:from>
    <xdr:to>
      <xdr:col>10</xdr:col>
      <xdr:colOff>114300</xdr:colOff>
      <xdr:row>92</xdr:row>
      <xdr:rowOff>146101</xdr:rowOff>
    </xdr:to>
    <xdr:cxnSp macro="">
      <xdr:nvCxnSpPr>
        <xdr:cNvPr id="242" name="直線コネクタ 241">
          <a:extLst>
            <a:ext uri="{FF2B5EF4-FFF2-40B4-BE49-F238E27FC236}">
              <a16:creationId xmlns:a16="http://schemas.microsoft.com/office/drawing/2014/main" id="{C684506E-3DDA-41E8-97F8-6DE124A988C2}"/>
            </a:ext>
          </a:extLst>
        </xdr:cNvPr>
        <xdr:cNvCxnSpPr/>
      </xdr:nvCxnSpPr>
      <xdr:spPr>
        <a:xfrm flipV="1">
          <a:off x="1130300" y="15796949"/>
          <a:ext cx="889000" cy="12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a:extLst>
            <a:ext uri="{FF2B5EF4-FFF2-40B4-BE49-F238E27FC236}">
              <a16:creationId xmlns:a16="http://schemas.microsoft.com/office/drawing/2014/main" id="{3B1B0106-641D-4FEC-8F83-1833CE1E0DA2}"/>
            </a:ext>
          </a:extLst>
        </xdr:cNvPr>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150113</xdr:rowOff>
    </xdr:from>
    <xdr:ext cx="534377" cy="259045"/>
    <xdr:sp macro="" textlink="">
      <xdr:nvSpPr>
        <xdr:cNvPr id="244" name="テキスト ボックス 243">
          <a:extLst>
            <a:ext uri="{FF2B5EF4-FFF2-40B4-BE49-F238E27FC236}">
              <a16:creationId xmlns:a16="http://schemas.microsoft.com/office/drawing/2014/main" id="{A1D9E5A8-2C45-493A-B9FB-2F8CBE1BFD00}"/>
            </a:ext>
          </a:extLst>
        </xdr:cNvPr>
        <xdr:cNvSpPr txBox="1"/>
      </xdr:nvSpPr>
      <xdr:spPr>
        <a:xfrm>
          <a:off x="1752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a:extLst>
            <a:ext uri="{FF2B5EF4-FFF2-40B4-BE49-F238E27FC236}">
              <a16:creationId xmlns:a16="http://schemas.microsoft.com/office/drawing/2014/main" id="{08C872B6-B92B-4582-90BC-D25A01C6A348}"/>
            </a:ext>
          </a:extLst>
        </xdr:cNvPr>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148404</xdr:rowOff>
    </xdr:from>
    <xdr:ext cx="534377" cy="259045"/>
    <xdr:sp macro="" textlink="">
      <xdr:nvSpPr>
        <xdr:cNvPr id="246" name="テキスト ボックス 245">
          <a:extLst>
            <a:ext uri="{FF2B5EF4-FFF2-40B4-BE49-F238E27FC236}">
              <a16:creationId xmlns:a16="http://schemas.microsoft.com/office/drawing/2014/main" id="{16644788-03DE-4DE1-90A1-BB14586D0A15}"/>
            </a:ext>
          </a:extLst>
        </xdr:cNvPr>
        <xdr:cNvSpPr txBox="1"/>
      </xdr:nvSpPr>
      <xdr:spPr>
        <a:xfrm>
          <a:off x="863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B9F3FB10-306A-45E8-BE3C-DD2C0E740483}"/>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8FB25FCE-15FC-44B2-A0F8-2E5948D4DF5A}"/>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5E208B5-8555-4ECA-86FE-C068BE93CB1A}"/>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62E36538-B8C7-4C47-8A3C-90DF1B27CB69}"/>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23C36992-51EC-4CC4-A0F6-3E0CA11042A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76305</xdr:rowOff>
    </xdr:from>
    <xdr:to>
      <xdr:col>24</xdr:col>
      <xdr:colOff>114300</xdr:colOff>
      <xdr:row>92</xdr:row>
      <xdr:rowOff>6455</xdr:rowOff>
    </xdr:to>
    <xdr:sp macro="" textlink="">
      <xdr:nvSpPr>
        <xdr:cNvPr id="252" name="楕円 251">
          <a:extLst>
            <a:ext uri="{FF2B5EF4-FFF2-40B4-BE49-F238E27FC236}">
              <a16:creationId xmlns:a16="http://schemas.microsoft.com/office/drawing/2014/main" id="{B7E2A885-FF86-43C0-8699-AE42B32F8BBB}"/>
            </a:ext>
          </a:extLst>
        </xdr:cNvPr>
        <xdr:cNvSpPr/>
      </xdr:nvSpPr>
      <xdr:spPr>
        <a:xfrm>
          <a:off x="4584700" y="1567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99182</xdr:rowOff>
    </xdr:from>
    <xdr:ext cx="599010" cy="259045"/>
    <xdr:sp macro="" textlink="">
      <xdr:nvSpPr>
        <xdr:cNvPr id="253" name="扶助費該当値テキスト">
          <a:extLst>
            <a:ext uri="{FF2B5EF4-FFF2-40B4-BE49-F238E27FC236}">
              <a16:creationId xmlns:a16="http://schemas.microsoft.com/office/drawing/2014/main" id="{98B3391F-2FCA-44D8-8DB2-99EC3657A319}"/>
            </a:ext>
          </a:extLst>
        </xdr:cNvPr>
        <xdr:cNvSpPr txBox="1"/>
      </xdr:nvSpPr>
      <xdr:spPr>
        <a:xfrm>
          <a:off x="4686300" y="15529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49701</xdr:rowOff>
    </xdr:from>
    <xdr:to>
      <xdr:col>20</xdr:col>
      <xdr:colOff>38100</xdr:colOff>
      <xdr:row>91</xdr:row>
      <xdr:rowOff>151301</xdr:rowOff>
    </xdr:to>
    <xdr:sp macro="" textlink="">
      <xdr:nvSpPr>
        <xdr:cNvPr id="254" name="楕円 253">
          <a:extLst>
            <a:ext uri="{FF2B5EF4-FFF2-40B4-BE49-F238E27FC236}">
              <a16:creationId xmlns:a16="http://schemas.microsoft.com/office/drawing/2014/main" id="{A103FA6F-0677-45E9-B6F9-892CA98BFE39}"/>
            </a:ext>
          </a:extLst>
        </xdr:cNvPr>
        <xdr:cNvSpPr/>
      </xdr:nvSpPr>
      <xdr:spPr>
        <a:xfrm>
          <a:off x="3746500" y="1565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167828</xdr:rowOff>
    </xdr:from>
    <xdr:ext cx="599010" cy="259045"/>
    <xdr:sp macro="" textlink="">
      <xdr:nvSpPr>
        <xdr:cNvPr id="255" name="テキスト ボックス 254">
          <a:extLst>
            <a:ext uri="{FF2B5EF4-FFF2-40B4-BE49-F238E27FC236}">
              <a16:creationId xmlns:a16="http://schemas.microsoft.com/office/drawing/2014/main" id="{E15A25A4-9D4C-4A9A-8D2D-5BA9C0F89B07}"/>
            </a:ext>
          </a:extLst>
        </xdr:cNvPr>
        <xdr:cNvSpPr txBox="1"/>
      </xdr:nvSpPr>
      <xdr:spPr>
        <a:xfrm>
          <a:off x="3497795" y="1542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82117</xdr:rowOff>
    </xdr:from>
    <xdr:to>
      <xdr:col>15</xdr:col>
      <xdr:colOff>101600</xdr:colOff>
      <xdr:row>92</xdr:row>
      <xdr:rowOff>12267</xdr:rowOff>
    </xdr:to>
    <xdr:sp macro="" textlink="">
      <xdr:nvSpPr>
        <xdr:cNvPr id="256" name="楕円 255">
          <a:extLst>
            <a:ext uri="{FF2B5EF4-FFF2-40B4-BE49-F238E27FC236}">
              <a16:creationId xmlns:a16="http://schemas.microsoft.com/office/drawing/2014/main" id="{1C9420F0-B51E-4115-89A6-DB0D20EA31EE}"/>
            </a:ext>
          </a:extLst>
        </xdr:cNvPr>
        <xdr:cNvSpPr/>
      </xdr:nvSpPr>
      <xdr:spPr>
        <a:xfrm>
          <a:off x="2857500" y="1568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28794</xdr:rowOff>
    </xdr:from>
    <xdr:ext cx="599010" cy="259045"/>
    <xdr:sp macro="" textlink="">
      <xdr:nvSpPr>
        <xdr:cNvPr id="257" name="テキスト ボックス 256">
          <a:extLst>
            <a:ext uri="{FF2B5EF4-FFF2-40B4-BE49-F238E27FC236}">
              <a16:creationId xmlns:a16="http://schemas.microsoft.com/office/drawing/2014/main" id="{043A23A3-9EC9-4DB1-BB2D-670202B6701F}"/>
            </a:ext>
          </a:extLst>
        </xdr:cNvPr>
        <xdr:cNvSpPr txBox="1"/>
      </xdr:nvSpPr>
      <xdr:spPr>
        <a:xfrm>
          <a:off x="2608795" y="15459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144199</xdr:rowOff>
    </xdr:from>
    <xdr:to>
      <xdr:col>10</xdr:col>
      <xdr:colOff>165100</xdr:colOff>
      <xdr:row>92</xdr:row>
      <xdr:rowOff>74349</xdr:rowOff>
    </xdr:to>
    <xdr:sp macro="" textlink="">
      <xdr:nvSpPr>
        <xdr:cNvPr id="258" name="楕円 257">
          <a:extLst>
            <a:ext uri="{FF2B5EF4-FFF2-40B4-BE49-F238E27FC236}">
              <a16:creationId xmlns:a16="http://schemas.microsoft.com/office/drawing/2014/main" id="{DD0411E0-39E1-4E16-BFFA-5800A8BEFF27}"/>
            </a:ext>
          </a:extLst>
        </xdr:cNvPr>
        <xdr:cNvSpPr/>
      </xdr:nvSpPr>
      <xdr:spPr>
        <a:xfrm>
          <a:off x="1968500" y="1574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90876</xdr:rowOff>
    </xdr:from>
    <xdr:ext cx="599010" cy="259045"/>
    <xdr:sp macro="" textlink="">
      <xdr:nvSpPr>
        <xdr:cNvPr id="259" name="テキスト ボックス 258">
          <a:extLst>
            <a:ext uri="{FF2B5EF4-FFF2-40B4-BE49-F238E27FC236}">
              <a16:creationId xmlns:a16="http://schemas.microsoft.com/office/drawing/2014/main" id="{555A673A-95FC-4FB5-8311-0039A918D944}"/>
            </a:ext>
          </a:extLst>
        </xdr:cNvPr>
        <xdr:cNvSpPr txBox="1"/>
      </xdr:nvSpPr>
      <xdr:spPr>
        <a:xfrm>
          <a:off x="1719795" y="15521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95301</xdr:rowOff>
    </xdr:from>
    <xdr:to>
      <xdr:col>6</xdr:col>
      <xdr:colOff>38100</xdr:colOff>
      <xdr:row>93</xdr:row>
      <xdr:rowOff>25451</xdr:rowOff>
    </xdr:to>
    <xdr:sp macro="" textlink="">
      <xdr:nvSpPr>
        <xdr:cNvPr id="260" name="楕円 259">
          <a:extLst>
            <a:ext uri="{FF2B5EF4-FFF2-40B4-BE49-F238E27FC236}">
              <a16:creationId xmlns:a16="http://schemas.microsoft.com/office/drawing/2014/main" id="{C0DB8637-0FB7-4D00-88DA-B74CF9BF80A7}"/>
            </a:ext>
          </a:extLst>
        </xdr:cNvPr>
        <xdr:cNvSpPr/>
      </xdr:nvSpPr>
      <xdr:spPr>
        <a:xfrm>
          <a:off x="1079500" y="1586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41978</xdr:rowOff>
    </xdr:from>
    <xdr:ext cx="599010" cy="259045"/>
    <xdr:sp macro="" textlink="">
      <xdr:nvSpPr>
        <xdr:cNvPr id="261" name="テキスト ボックス 260">
          <a:extLst>
            <a:ext uri="{FF2B5EF4-FFF2-40B4-BE49-F238E27FC236}">
              <a16:creationId xmlns:a16="http://schemas.microsoft.com/office/drawing/2014/main" id="{275A1E94-D1CF-4791-AD95-512C8CB2170B}"/>
            </a:ext>
          </a:extLst>
        </xdr:cNvPr>
        <xdr:cNvSpPr txBox="1"/>
      </xdr:nvSpPr>
      <xdr:spPr>
        <a:xfrm>
          <a:off x="830795" y="1564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3733E01D-793F-48AB-BEFF-302059CFE041}"/>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48DE166-5C2A-4C02-A926-6A20620E27EA}"/>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736A44E7-228D-43A9-8B81-1929E9290795}"/>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E41356DF-01B5-4E7E-8770-91873B37EDFF}"/>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BDD43178-22CD-4BAA-B277-A588E1F3B6A9}"/>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F8C4A897-E7A5-48EC-98D7-AE28F723C547}"/>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D804253-731B-42D9-A762-FDDD4CA5D31F}"/>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9113336B-17A3-428F-964A-A88EDAFF7AFD}"/>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DD4F5E2C-7FE3-4ECF-BDA7-133EEDC6D99A}"/>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948A61C7-9976-4055-A374-BAEC27757D36}"/>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7D410720-2EC3-4A9E-B3A3-D637A6C25306}"/>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F2210B2C-B8E1-4613-AF46-BA46140F4B5E}"/>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42CD529D-347C-432E-A9D1-A9A54719A26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31C81F12-4BF5-46ED-B9EF-49134C4E3104}"/>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811AF2C5-8669-45AB-8013-2386F9CA2CEB}"/>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B35D5EFE-F9FC-4FFE-A8E1-A91BA3B16726}"/>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3DBC9C2F-89BF-4E20-B59A-32D57DBFD6EA}"/>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9E43C02C-8DAA-4070-A11A-C77AC5664068}"/>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B99293B2-B6A0-4088-8EC1-9F26B180D2B6}"/>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CB42C70-84F6-4427-8BEF-F8657556003F}"/>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1976E6D3-77A2-4835-8C6A-47F70637156F}"/>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4D954E84-6A53-411B-8868-5F87DB919958}"/>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FB605F18-6BDD-40B1-AB4E-367C12275469}"/>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a:extLst>
            <a:ext uri="{FF2B5EF4-FFF2-40B4-BE49-F238E27FC236}">
              <a16:creationId xmlns:a16="http://schemas.microsoft.com/office/drawing/2014/main" id="{F9383C83-A6D8-4B8D-8A2A-711830AB02CB}"/>
            </a:ext>
          </a:extLst>
        </xdr:cNvPr>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a:extLst>
            <a:ext uri="{FF2B5EF4-FFF2-40B4-BE49-F238E27FC236}">
              <a16:creationId xmlns:a16="http://schemas.microsoft.com/office/drawing/2014/main" id="{AD75CF8A-BB8E-4D6E-8982-B6705B29807C}"/>
            </a:ext>
          </a:extLst>
        </xdr:cNvPr>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a:extLst>
            <a:ext uri="{FF2B5EF4-FFF2-40B4-BE49-F238E27FC236}">
              <a16:creationId xmlns:a16="http://schemas.microsoft.com/office/drawing/2014/main" id="{64224622-9442-4F16-B11A-63575D322052}"/>
            </a:ext>
          </a:extLst>
        </xdr:cNvPr>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a:extLst>
            <a:ext uri="{FF2B5EF4-FFF2-40B4-BE49-F238E27FC236}">
              <a16:creationId xmlns:a16="http://schemas.microsoft.com/office/drawing/2014/main" id="{D539BD77-ED7A-4EFE-882A-72CF56FF9EBC}"/>
            </a:ext>
          </a:extLst>
        </xdr:cNvPr>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a:extLst>
            <a:ext uri="{FF2B5EF4-FFF2-40B4-BE49-F238E27FC236}">
              <a16:creationId xmlns:a16="http://schemas.microsoft.com/office/drawing/2014/main" id="{08423D26-0323-4675-91C3-607043F4AFBB}"/>
            </a:ext>
          </a:extLst>
        </xdr:cNvPr>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8044</xdr:rowOff>
    </xdr:from>
    <xdr:to>
      <xdr:col>55</xdr:col>
      <xdr:colOff>0</xdr:colOff>
      <xdr:row>37</xdr:row>
      <xdr:rowOff>45136</xdr:rowOff>
    </xdr:to>
    <xdr:cxnSp macro="">
      <xdr:nvCxnSpPr>
        <xdr:cNvPr id="290" name="直線コネクタ 289">
          <a:extLst>
            <a:ext uri="{FF2B5EF4-FFF2-40B4-BE49-F238E27FC236}">
              <a16:creationId xmlns:a16="http://schemas.microsoft.com/office/drawing/2014/main" id="{0025033E-A08A-47A2-BB27-A90242DDD151}"/>
            </a:ext>
          </a:extLst>
        </xdr:cNvPr>
        <xdr:cNvCxnSpPr/>
      </xdr:nvCxnSpPr>
      <xdr:spPr>
        <a:xfrm flipV="1">
          <a:off x="9639300" y="6351694"/>
          <a:ext cx="838200" cy="3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114958</xdr:rowOff>
    </xdr:from>
    <xdr:ext cx="599010" cy="259045"/>
    <xdr:sp macro="" textlink="">
      <xdr:nvSpPr>
        <xdr:cNvPr id="291" name="補助費等平均値テキスト">
          <a:extLst>
            <a:ext uri="{FF2B5EF4-FFF2-40B4-BE49-F238E27FC236}">
              <a16:creationId xmlns:a16="http://schemas.microsoft.com/office/drawing/2014/main" id="{896495D0-C029-4A84-AA1E-BDE54515248D}"/>
            </a:ext>
          </a:extLst>
        </xdr:cNvPr>
        <xdr:cNvSpPr txBox="1"/>
      </xdr:nvSpPr>
      <xdr:spPr>
        <a:xfrm>
          <a:off x="10528300" y="6287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a:extLst>
            <a:ext uri="{FF2B5EF4-FFF2-40B4-BE49-F238E27FC236}">
              <a16:creationId xmlns:a16="http://schemas.microsoft.com/office/drawing/2014/main" id="{954347BC-E406-4872-98C5-2694A8A41E37}"/>
            </a:ext>
          </a:extLst>
        </xdr:cNvPr>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142893</xdr:rowOff>
    </xdr:from>
    <xdr:to>
      <xdr:col>50</xdr:col>
      <xdr:colOff>114300</xdr:colOff>
      <xdr:row>37</xdr:row>
      <xdr:rowOff>45136</xdr:rowOff>
    </xdr:to>
    <xdr:cxnSp macro="">
      <xdr:nvCxnSpPr>
        <xdr:cNvPr id="293" name="直線コネクタ 292">
          <a:extLst>
            <a:ext uri="{FF2B5EF4-FFF2-40B4-BE49-F238E27FC236}">
              <a16:creationId xmlns:a16="http://schemas.microsoft.com/office/drawing/2014/main" id="{E3AC3392-6FEC-4F05-A94B-88A2FA576DE5}"/>
            </a:ext>
          </a:extLst>
        </xdr:cNvPr>
        <xdr:cNvCxnSpPr/>
      </xdr:nvCxnSpPr>
      <xdr:spPr>
        <a:xfrm>
          <a:off x="8750300" y="6315093"/>
          <a:ext cx="889000" cy="7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a:extLst>
            <a:ext uri="{FF2B5EF4-FFF2-40B4-BE49-F238E27FC236}">
              <a16:creationId xmlns:a16="http://schemas.microsoft.com/office/drawing/2014/main" id="{DF03E757-87E2-49EF-A0E7-C2883AACAD10}"/>
            </a:ext>
          </a:extLst>
        </xdr:cNvPr>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110518</xdr:rowOff>
    </xdr:from>
    <xdr:ext cx="599010" cy="259045"/>
    <xdr:sp macro="" textlink="">
      <xdr:nvSpPr>
        <xdr:cNvPr id="295" name="テキスト ボックス 294">
          <a:extLst>
            <a:ext uri="{FF2B5EF4-FFF2-40B4-BE49-F238E27FC236}">
              <a16:creationId xmlns:a16="http://schemas.microsoft.com/office/drawing/2014/main" id="{7FE8695F-1AAE-4983-BB39-54B5BB8A995D}"/>
            </a:ext>
          </a:extLst>
        </xdr:cNvPr>
        <xdr:cNvSpPr txBox="1"/>
      </xdr:nvSpPr>
      <xdr:spPr>
        <a:xfrm>
          <a:off x="9339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83691</xdr:rowOff>
    </xdr:from>
    <xdr:to>
      <xdr:col>45</xdr:col>
      <xdr:colOff>177800</xdr:colOff>
      <xdr:row>36</xdr:row>
      <xdr:rowOff>142893</xdr:rowOff>
    </xdr:to>
    <xdr:cxnSp macro="">
      <xdr:nvCxnSpPr>
        <xdr:cNvPr id="296" name="直線コネクタ 295">
          <a:extLst>
            <a:ext uri="{FF2B5EF4-FFF2-40B4-BE49-F238E27FC236}">
              <a16:creationId xmlns:a16="http://schemas.microsoft.com/office/drawing/2014/main" id="{BEFDA5D5-EAD8-45EE-BC28-265F83B72A6A}"/>
            </a:ext>
          </a:extLst>
        </xdr:cNvPr>
        <xdr:cNvCxnSpPr/>
      </xdr:nvCxnSpPr>
      <xdr:spPr>
        <a:xfrm>
          <a:off x="7861300" y="6255891"/>
          <a:ext cx="889000" cy="5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a:extLst>
            <a:ext uri="{FF2B5EF4-FFF2-40B4-BE49-F238E27FC236}">
              <a16:creationId xmlns:a16="http://schemas.microsoft.com/office/drawing/2014/main" id="{A8065305-8810-425F-82B6-33EE947C5561}"/>
            </a:ext>
          </a:extLst>
        </xdr:cNvPr>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88621</xdr:rowOff>
    </xdr:from>
    <xdr:ext cx="599010" cy="259045"/>
    <xdr:sp macro="" textlink="">
      <xdr:nvSpPr>
        <xdr:cNvPr id="298" name="テキスト ボックス 297">
          <a:extLst>
            <a:ext uri="{FF2B5EF4-FFF2-40B4-BE49-F238E27FC236}">
              <a16:creationId xmlns:a16="http://schemas.microsoft.com/office/drawing/2014/main" id="{89134CE4-AA63-4E73-9BAD-B90CFD07C1E6}"/>
            </a:ext>
          </a:extLst>
        </xdr:cNvPr>
        <xdr:cNvSpPr txBox="1"/>
      </xdr:nvSpPr>
      <xdr:spPr>
        <a:xfrm>
          <a:off x="8450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32805</xdr:rowOff>
    </xdr:from>
    <xdr:to>
      <xdr:col>41</xdr:col>
      <xdr:colOff>50800</xdr:colOff>
      <xdr:row>36</xdr:row>
      <xdr:rowOff>83691</xdr:rowOff>
    </xdr:to>
    <xdr:cxnSp macro="">
      <xdr:nvCxnSpPr>
        <xdr:cNvPr id="299" name="直線コネクタ 298">
          <a:extLst>
            <a:ext uri="{FF2B5EF4-FFF2-40B4-BE49-F238E27FC236}">
              <a16:creationId xmlns:a16="http://schemas.microsoft.com/office/drawing/2014/main" id="{B0154C48-867B-43BA-B4F4-E018CD34D43D}"/>
            </a:ext>
          </a:extLst>
        </xdr:cNvPr>
        <xdr:cNvCxnSpPr/>
      </xdr:nvCxnSpPr>
      <xdr:spPr>
        <a:xfrm>
          <a:off x="6972300" y="6205005"/>
          <a:ext cx="889000" cy="5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a:extLst>
            <a:ext uri="{FF2B5EF4-FFF2-40B4-BE49-F238E27FC236}">
              <a16:creationId xmlns:a16="http://schemas.microsoft.com/office/drawing/2014/main" id="{AE589507-C88E-450A-A8D7-76A08E2880F8}"/>
            </a:ext>
          </a:extLst>
        </xdr:cNvPr>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102726</xdr:rowOff>
    </xdr:from>
    <xdr:ext cx="599010" cy="259045"/>
    <xdr:sp macro="" textlink="">
      <xdr:nvSpPr>
        <xdr:cNvPr id="301" name="テキスト ボックス 300">
          <a:extLst>
            <a:ext uri="{FF2B5EF4-FFF2-40B4-BE49-F238E27FC236}">
              <a16:creationId xmlns:a16="http://schemas.microsoft.com/office/drawing/2014/main" id="{9CD476DC-D37F-4929-A608-D8D05B9E318E}"/>
            </a:ext>
          </a:extLst>
        </xdr:cNvPr>
        <xdr:cNvSpPr txBox="1"/>
      </xdr:nvSpPr>
      <xdr:spPr>
        <a:xfrm>
          <a:off x="7561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a:extLst>
            <a:ext uri="{FF2B5EF4-FFF2-40B4-BE49-F238E27FC236}">
              <a16:creationId xmlns:a16="http://schemas.microsoft.com/office/drawing/2014/main" id="{361806FE-8FAE-402E-9BCC-3281283F1BFD}"/>
            </a:ext>
          </a:extLst>
        </xdr:cNvPr>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136168</xdr:rowOff>
    </xdr:from>
    <xdr:ext cx="599010" cy="259045"/>
    <xdr:sp macro="" textlink="">
      <xdr:nvSpPr>
        <xdr:cNvPr id="303" name="テキスト ボックス 302">
          <a:extLst>
            <a:ext uri="{FF2B5EF4-FFF2-40B4-BE49-F238E27FC236}">
              <a16:creationId xmlns:a16="http://schemas.microsoft.com/office/drawing/2014/main" id="{B458D41F-F74D-4708-92CC-AF667705B8BC}"/>
            </a:ext>
          </a:extLst>
        </xdr:cNvPr>
        <xdr:cNvSpPr txBox="1"/>
      </xdr:nvSpPr>
      <xdr:spPr>
        <a:xfrm>
          <a:off x="6672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A705828-A20F-4B52-A486-DC739B9A426B}"/>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AABA0317-E4D1-43BA-AB0E-4E7EA61C100F}"/>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A1AF82EC-76FA-4338-B5B2-98EB50A60387}"/>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E7BB0367-15E3-4814-8001-0A64BC282BF6}"/>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66605AC1-83D1-4EBA-8637-9FD9E629A546}"/>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128694</xdr:rowOff>
    </xdr:from>
    <xdr:to>
      <xdr:col>55</xdr:col>
      <xdr:colOff>50800</xdr:colOff>
      <xdr:row>37</xdr:row>
      <xdr:rowOff>58844</xdr:rowOff>
    </xdr:to>
    <xdr:sp macro="" textlink="">
      <xdr:nvSpPr>
        <xdr:cNvPr id="309" name="楕円 308">
          <a:extLst>
            <a:ext uri="{FF2B5EF4-FFF2-40B4-BE49-F238E27FC236}">
              <a16:creationId xmlns:a16="http://schemas.microsoft.com/office/drawing/2014/main" id="{7329CD76-5CD7-47A9-9B55-37B0586A113D}"/>
            </a:ext>
          </a:extLst>
        </xdr:cNvPr>
        <xdr:cNvSpPr/>
      </xdr:nvSpPr>
      <xdr:spPr>
        <a:xfrm>
          <a:off x="10426700" y="630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151571</xdr:rowOff>
    </xdr:from>
    <xdr:ext cx="599010" cy="259045"/>
    <xdr:sp macro="" textlink="">
      <xdr:nvSpPr>
        <xdr:cNvPr id="310" name="補助費等該当値テキスト">
          <a:extLst>
            <a:ext uri="{FF2B5EF4-FFF2-40B4-BE49-F238E27FC236}">
              <a16:creationId xmlns:a16="http://schemas.microsoft.com/office/drawing/2014/main" id="{0B1BA45D-0130-4428-81CE-EF4A70C4D4C5}"/>
            </a:ext>
          </a:extLst>
        </xdr:cNvPr>
        <xdr:cNvSpPr txBox="1"/>
      </xdr:nvSpPr>
      <xdr:spPr>
        <a:xfrm>
          <a:off x="10528300" y="6152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165786</xdr:rowOff>
    </xdr:from>
    <xdr:to>
      <xdr:col>50</xdr:col>
      <xdr:colOff>165100</xdr:colOff>
      <xdr:row>37</xdr:row>
      <xdr:rowOff>95936</xdr:rowOff>
    </xdr:to>
    <xdr:sp macro="" textlink="">
      <xdr:nvSpPr>
        <xdr:cNvPr id="311" name="楕円 310">
          <a:extLst>
            <a:ext uri="{FF2B5EF4-FFF2-40B4-BE49-F238E27FC236}">
              <a16:creationId xmlns:a16="http://schemas.microsoft.com/office/drawing/2014/main" id="{A6B5A181-1A08-4912-93A7-3820479465A4}"/>
            </a:ext>
          </a:extLst>
        </xdr:cNvPr>
        <xdr:cNvSpPr/>
      </xdr:nvSpPr>
      <xdr:spPr>
        <a:xfrm>
          <a:off x="9588500" y="63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87063</xdr:rowOff>
    </xdr:from>
    <xdr:ext cx="599010" cy="259045"/>
    <xdr:sp macro="" textlink="">
      <xdr:nvSpPr>
        <xdr:cNvPr id="312" name="テキスト ボックス 311">
          <a:extLst>
            <a:ext uri="{FF2B5EF4-FFF2-40B4-BE49-F238E27FC236}">
              <a16:creationId xmlns:a16="http://schemas.microsoft.com/office/drawing/2014/main" id="{B69549B9-F411-4B57-AC8E-BCB35BDB0413}"/>
            </a:ext>
          </a:extLst>
        </xdr:cNvPr>
        <xdr:cNvSpPr txBox="1"/>
      </xdr:nvSpPr>
      <xdr:spPr>
        <a:xfrm>
          <a:off x="9339795" y="643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92093</xdr:rowOff>
    </xdr:from>
    <xdr:to>
      <xdr:col>46</xdr:col>
      <xdr:colOff>38100</xdr:colOff>
      <xdr:row>37</xdr:row>
      <xdr:rowOff>22243</xdr:rowOff>
    </xdr:to>
    <xdr:sp macro="" textlink="">
      <xdr:nvSpPr>
        <xdr:cNvPr id="313" name="楕円 312">
          <a:extLst>
            <a:ext uri="{FF2B5EF4-FFF2-40B4-BE49-F238E27FC236}">
              <a16:creationId xmlns:a16="http://schemas.microsoft.com/office/drawing/2014/main" id="{F18152AF-2DF4-4772-93A8-EF5DBA689E51}"/>
            </a:ext>
          </a:extLst>
        </xdr:cNvPr>
        <xdr:cNvSpPr/>
      </xdr:nvSpPr>
      <xdr:spPr>
        <a:xfrm>
          <a:off x="8699500" y="626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38770</xdr:rowOff>
    </xdr:from>
    <xdr:ext cx="599010" cy="259045"/>
    <xdr:sp macro="" textlink="">
      <xdr:nvSpPr>
        <xdr:cNvPr id="314" name="テキスト ボックス 313">
          <a:extLst>
            <a:ext uri="{FF2B5EF4-FFF2-40B4-BE49-F238E27FC236}">
              <a16:creationId xmlns:a16="http://schemas.microsoft.com/office/drawing/2014/main" id="{F96FF329-2A80-467E-A4A4-A621EDCBE26F}"/>
            </a:ext>
          </a:extLst>
        </xdr:cNvPr>
        <xdr:cNvSpPr txBox="1"/>
      </xdr:nvSpPr>
      <xdr:spPr>
        <a:xfrm>
          <a:off x="8450795" y="603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32891</xdr:rowOff>
    </xdr:from>
    <xdr:to>
      <xdr:col>41</xdr:col>
      <xdr:colOff>101600</xdr:colOff>
      <xdr:row>36</xdr:row>
      <xdr:rowOff>134491</xdr:rowOff>
    </xdr:to>
    <xdr:sp macro="" textlink="">
      <xdr:nvSpPr>
        <xdr:cNvPr id="315" name="楕円 314">
          <a:extLst>
            <a:ext uri="{FF2B5EF4-FFF2-40B4-BE49-F238E27FC236}">
              <a16:creationId xmlns:a16="http://schemas.microsoft.com/office/drawing/2014/main" id="{80FF764A-C8A4-4CD9-B1AE-9AA86980263F}"/>
            </a:ext>
          </a:extLst>
        </xdr:cNvPr>
        <xdr:cNvSpPr/>
      </xdr:nvSpPr>
      <xdr:spPr>
        <a:xfrm>
          <a:off x="7810500" y="620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151018</xdr:rowOff>
    </xdr:from>
    <xdr:ext cx="599010" cy="259045"/>
    <xdr:sp macro="" textlink="">
      <xdr:nvSpPr>
        <xdr:cNvPr id="316" name="テキスト ボックス 315">
          <a:extLst>
            <a:ext uri="{FF2B5EF4-FFF2-40B4-BE49-F238E27FC236}">
              <a16:creationId xmlns:a16="http://schemas.microsoft.com/office/drawing/2014/main" id="{93225231-F79E-4FAE-A8E1-4A62D3170B2F}"/>
            </a:ext>
          </a:extLst>
        </xdr:cNvPr>
        <xdr:cNvSpPr txBox="1"/>
      </xdr:nvSpPr>
      <xdr:spPr>
        <a:xfrm>
          <a:off x="7561795" y="598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153455</xdr:rowOff>
    </xdr:from>
    <xdr:to>
      <xdr:col>36</xdr:col>
      <xdr:colOff>165100</xdr:colOff>
      <xdr:row>36</xdr:row>
      <xdr:rowOff>83605</xdr:rowOff>
    </xdr:to>
    <xdr:sp macro="" textlink="">
      <xdr:nvSpPr>
        <xdr:cNvPr id="317" name="楕円 316">
          <a:extLst>
            <a:ext uri="{FF2B5EF4-FFF2-40B4-BE49-F238E27FC236}">
              <a16:creationId xmlns:a16="http://schemas.microsoft.com/office/drawing/2014/main" id="{1F78C33C-4929-4618-B073-80D23D9E8BB0}"/>
            </a:ext>
          </a:extLst>
        </xdr:cNvPr>
        <xdr:cNvSpPr/>
      </xdr:nvSpPr>
      <xdr:spPr>
        <a:xfrm>
          <a:off x="6921500" y="615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100132</xdr:rowOff>
    </xdr:from>
    <xdr:ext cx="599010" cy="259045"/>
    <xdr:sp macro="" textlink="">
      <xdr:nvSpPr>
        <xdr:cNvPr id="318" name="テキスト ボックス 317">
          <a:extLst>
            <a:ext uri="{FF2B5EF4-FFF2-40B4-BE49-F238E27FC236}">
              <a16:creationId xmlns:a16="http://schemas.microsoft.com/office/drawing/2014/main" id="{0851114D-1B4C-4158-8E27-35C2AA5180E1}"/>
            </a:ext>
          </a:extLst>
        </xdr:cNvPr>
        <xdr:cNvSpPr txBox="1"/>
      </xdr:nvSpPr>
      <xdr:spPr>
        <a:xfrm>
          <a:off x="6672795" y="592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41CA214F-AEAA-4694-951A-406BE828889B}"/>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AA2BBC01-AE46-45E3-962C-D2F40489D6D5}"/>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10477FCE-BB43-42D6-B740-D8085488172F}"/>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3995DC5C-8033-488F-9C7A-579AEE28362E}"/>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293C1650-6232-4DA0-9B58-CAF6B80F4796}"/>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CC5B17B6-4C02-4677-8229-BABA2AD33B5B}"/>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A2A1ABE7-1D7B-41BD-B973-CE816A94C623}"/>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9A8E72AC-6310-4DA4-98B1-C54637037129}"/>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B7ED52F7-417D-4877-9B24-A2E5901AEF3D}"/>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55F3C156-075D-440B-BE99-006D948B2C84}"/>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36AD0E10-E2DA-4DD6-8CD7-96A559419933}"/>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BADABE15-A62E-4A2D-BA39-661A2F45A006}"/>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6DFBFFF7-7067-47AE-8A56-9EB7090BEC36}"/>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47DBCC83-E8AF-4566-9890-E05948B71278}"/>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D26D9A0A-139F-4870-B546-941EABE6E0B6}"/>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F6ACBD91-65AB-44DF-A262-D7B8557D1B07}"/>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F9FB578F-0D82-45BF-8B7F-623F4AA12E45}"/>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E5275FE4-EB9D-4514-88CD-2F9F910E1E7C}"/>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F609900A-47A6-4528-BBCB-526912672289}"/>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F8DD18FA-F502-41C6-91DF-E272A1FE870E}"/>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24FD128-E6B1-4218-81D9-C7F1B31C9DF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B5F71663-2E39-4335-9793-1684BE578DB7}"/>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11B57305-C798-4D9F-AE6E-4FBBC72E0B37}"/>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a:extLst>
            <a:ext uri="{FF2B5EF4-FFF2-40B4-BE49-F238E27FC236}">
              <a16:creationId xmlns:a16="http://schemas.microsoft.com/office/drawing/2014/main" id="{F929B799-6929-4414-BF10-3262ADE95DE4}"/>
            </a:ext>
          </a:extLst>
        </xdr:cNvPr>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a:extLst>
            <a:ext uri="{FF2B5EF4-FFF2-40B4-BE49-F238E27FC236}">
              <a16:creationId xmlns:a16="http://schemas.microsoft.com/office/drawing/2014/main" id="{F9D715D4-17C2-4465-B337-4ED24C4337D5}"/>
            </a:ext>
          </a:extLst>
        </xdr:cNvPr>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a:extLst>
            <a:ext uri="{FF2B5EF4-FFF2-40B4-BE49-F238E27FC236}">
              <a16:creationId xmlns:a16="http://schemas.microsoft.com/office/drawing/2014/main" id="{E47C086A-B211-4002-9A35-45FC2394EB93}"/>
            </a:ext>
          </a:extLst>
        </xdr:cNvPr>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a:extLst>
            <a:ext uri="{FF2B5EF4-FFF2-40B4-BE49-F238E27FC236}">
              <a16:creationId xmlns:a16="http://schemas.microsoft.com/office/drawing/2014/main" id="{A9F8E8B2-E638-480E-979A-B2816940D5AC}"/>
            </a:ext>
          </a:extLst>
        </xdr:cNvPr>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a:extLst>
            <a:ext uri="{FF2B5EF4-FFF2-40B4-BE49-F238E27FC236}">
              <a16:creationId xmlns:a16="http://schemas.microsoft.com/office/drawing/2014/main" id="{5E78AB90-3562-4732-B910-BC25425E823D}"/>
            </a:ext>
          </a:extLst>
        </xdr:cNvPr>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127929</xdr:rowOff>
    </xdr:from>
    <xdr:to>
      <xdr:col>55</xdr:col>
      <xdr:colOff>0</xdr:colOff>
      <xdr:row>58</xdr:row>
      <xdr:rowOff>137768</xdr:rowOff>
    </xdr:to>
    <xdr:cxnSp macro="">
      <xdr:nvCxnSpPr>
        <xdr:cNvPr id="347" name="直線コネクタ 346">
          <a:extLst>
            <a:ext uri="{FF2B5EF4-FFF2-40B4-BE49-F238E27FC236}">
              <a16:creationId xmlns:a16="http://schemas.microsoft.com/office/drawing/2014/main" id="{D1E03860-D5EB-41F3-A4A0-B35CFDA95DE9}"/>
            </a:ext>
          </a:extLst>
        </xdr:cNvPr>
        <xdr:cNvCxnSpPr/>
      </xdr:nvCxnSpPr>
      <xdr:spPr>
        <a:xfrm flipV="1">
          <a:off x="9639300" y="10072029"/>
          <a:ext cx="838200" cy="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77587</xdr:rowOff>
    </xdr:from>
    <xdr:ext cx="599010" cy="259045"/>
    <xdr:sp macro="" textlink="">
      <xdr:nvSpPr>
        <xdr:cNvPr id="348" name="普通建設事業費平均値テキスト">
          <a:extLst>
            <a:ext uri="{FF2B5EF4-FFF2-40B4-BE49-F238E27FC236}">
              <a16:creationId xmlns:a16="http://schemas.microsoft.com/office/drawing/2014/main" id="{5DE44DB1-275C-4743-B737-6231EDBAE8C2}"/>
            </a:ext>
          </a:extLst>
        </xdr:cNvPr>
        <xdr:cNvSpPr txBox="1"/>
      </xdr:nvSpPr>
      <xdr:spPr>
        <a:xfrm>
          <a:off x="10528300" y="985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a:extLst>
            <a:ext uri="{FF2B5EF4-FFF2-40B4-BE49-F238E27FC236}">
              <a16:creationId xmlns:a16="http://schemas.microsoft.com/office/drawing/2014/main" id="{51C83315-8B46-4ABE-8F6F-0A6751518252}"/>
            </a:ext>
          </a:extLst>
        </xdr:cNvPr>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17962</xdr:rowOff>
    </xdr:from>
    <xdr:to>
      <xdr:col>50</xdr:col>
      <xdr:colOff>114300</xdr:colOff>
      <xdr:row>58</xdr:row>
      <xdr:rowOff>137768</xdr:rowOff>
    </xdr:to>
    <xdr:cxnSp macro="">
      <xdr:nvCxnSpPr>
        <xdr:cNvPr id="350" name="直線コネクタ 349">
          <a:extLst>
            <a:ext uri="{FF2B5EF4-FFF2-40B4-BE49-F238E27FC236}">
              <a16:creationId xmlns:a16="http://schemas.microsoft.com/office/drawing/2014/main" id="{F85A051C-4766-4648-9FBF-39F71301A6ED}"/>
            </a:ext>
          </a:extLst>
        </xdr:cNvPr>
        <xdr:cNvCxnSpPr/>
      </xdr:nvCxnSpPr>
      <xdr:spPr>
        <a:xfrm>
          <a:off x="8750300" y="9962062"/>
          <a:ext cx="889000" cy="11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a:extLst>
            <a:ext uri="{FF2B5EF4-FFF2-40B4-BE49-F238E27FC236}">
              <a16:creationId xmlns:a16="http://schemas.microsoft.com/office/drawing/2014/main" id="{715F595B-5772-48E5-8B2E-324689864E96}"/>
            </a:ext>
          </a:extLst>
        </xdr:cNvPr>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162328</xdr:rowOff>
    </xdr:from>
    <xdr:ext cx="599010" cy="259045"/>
    <xdr:sp macro="" textlink="">
      <xdr:nvSpPr>
        <xdr:cNvPr id="352" name="テキスト ボックス 351">
          <a:extLst>
            <a:ext uri="{FF2B5EF4-FFF2-40B4-BE49-F238E27FC236}">
              <a16:creationId xmlns:a16="http://schemas.microsoft.com/office/drawing/2014/main" id="{ED3EA9F3-C689-45F2-B696-8208E218352D}"/>
            </a:ext>
          </a:extLst>
        </xdr:cNvPr>
        <xdr:cNvSpPr txBox="1"/>
      </xdr:nvSpPr>
      <xdr:spPr>
        <a:xfrm>
          <a:off x="9339795" y="976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17962</xdr:rowOff>
    </xdr:from>
    <xdr:to>
      <xdr:col>45</xdr:col>
      <xdr:colOff>177800</xdr:colOff>
      <xdr:row>58</xdr:row>
      <xdr:rowOff>146112</xdr:rowOff>
    </xdr:to>
    <xdr:cxnSp macro="">
      <xdr:nvCxnSpPr>
        <xdr:cNvPr id="353" name="直線コネクタ 352">
          <a:extLst>
            <a:ext uri="{FF2B5EF4-FFF2-40B4-BE49-F238E27FC236}">
              <a16:creationId xmlns:a16="http://schemas.microsoft.com/office/drawing/2014/main" id="{E4209C21-9480-40E0-8B81-1EBEFF46E548}"/>
            </a:ext>
          </a:extLst>
        </xdr:cNvPr>
        <xdr:cNvCxnSpPr/>
      </xdr:nvCxnSpPr>
      <xdr:spPr>
        <a:xfrm flipV="1">
          <a:off x="7861300" y="9962062"/>
          <a:ext cx="889000" cy="12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a:extLst>
            <a:ext uri="{FF2B5EF4-FFF2-40B4-BE49-F238E27FC236}">
              <a16:creationId xmlns:a16="http://schemas.microsoft.com/office/drawing/2014/main" id="{2221E708-A4CF-4E60-94D8-85B8D2A00C87}"/>
            </a:ext>
          </a:extLst>
        </xdr:cNvPr>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139602</xdr:rowOff>
    </xdr:from>
    <xdr:ext cx="599010" cy="259045"/>
    <xdr:sp macro="" textlink="">
      <xdr:nvSpPr>
        <xdr:cNvPr id="355" name="テキスト ボックス 354">
          <a:extLst>
            <a:ext uri="{FF2B5EF4-FFF2-40B4-BE49-F238E27FC236}">
              <a16:creationId xmlns:a16="http://schemas.microsoft.com/office/drawing/2014/main" id="{01ABF8B8-FA6F-4EF5-B026-B8A099A1D941}"/>
            </a:ext>
          </a:extLst>
        </xdr:cNvPr>
        <xdr:cNvSpPr txBox="1"/>
      </xdr:nvSpPr>
      <xdr:spPr>
        <a:xfrm>
          <a:off x="8450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39241</xdr:rowOff>
    </xdr:from>
    <xdr:to>
      <xdr:col>41</xdr:col>
      <xdr:colOff>50800</xdr:colOff>
      <xdr:row>58</xdr:row>
      <xdr:rowOff>146112</xdr:rowOff>
    </xdr:to>
    <xdr:cxnSp macro="">
      <xdr:nvCxnSpPr>
        <xdr:cNvPr id="356" name="直線コネクタ 355">
          <a:extLst>
            <a:ext uri="{FF2B5EF4-FFF2-40B4-BE49-F238E27FC236}">
              <a16:creationId xmlns:a16="http://schemas.microsoft.com/office/drawing/2014/main" id="{837D1551-357F-48C9-993A-CBA7C67FD6B9}"/>
            </a:ext>
          </a:extLst>
        </xdr:cNvPr>
        <xdr:cNvCxnSpPr/>
      </xdr:nvCxnSpPr>
      <xdr:spPr>
        <a:xfrm>
          <a:off x="6972300" y="9983341"/>
          <a:ext cx="889000" cy="10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a:extLst>
            <a:ext uri="{FF2B5EF4-FFF2-40B4-BE49-F238E27FC236}">
              <a16:creationId xmlns:a16="http://schemas.microsoft.com/office/drawing/2014/main" id="{3D9CE86C-6FE3-45FD-8E18-7AFF3663B01B}"/>
            </a:ext>
          </a:extLst>
        </xdr:cNvPr>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2082</xdr:rowOff>
    </xdr:from>
    <xdr:ext cx="599010" cy="259045"/>
    <xdr:sp macro="" textlink="">
      <xdr:nvSpPr>
        <xdr:cNvPr id="358" name="テキスト ボックス 357">
          <a:extLst>
            <a:ext uri="{FF2B5EF4-FFF2-40B4-BE49-F238E27FC236}">
              <a16:creationId xmlns:a16="http://schemas.microsoft.com/office/drawing/2014/main" id="{00706FB7-BB0B-4C55-B297-60260244608A}"/>
            </a:ext>
          </a:extLst>
        </xdr:cNvPr>
        <xdr:cNvSpPr txBox="1"/>
      </xdr:nvSpPr>
      <xdr:spPr>
        <a:xfrm>
          <a:off x="7561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a:extLst>
            <a:ext uri="{FF2B5EF4-FFF2-40B4-BE49-F238E27FC236}">
              <a16:creationId xmlns:a16="http://schemas.microsoft.com/office/drawing/2014/main" id="{6FB35418-8BD9-4B2E-8EF7-2FA9E8F94ACC}"/>
            </a:ext>
          </a:extLst>
        </xdr:cNvPr>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147890</xdr:rowOff>
    </xdr:from>
    <xdr:ext cx="599010" cy="259045"/>
    <xdr:sp macro="" textlink="">
      <xdr:nvSpPr>
        <xdr:cNvPr id="360" name="テキスト ボックス 359">
          <a:extLst>
            <a:ext uri="{FF2B5EF4-FFF2-40B4-BE49-F238E27FC236}">
              <a16:creationId xmlns:a16="http://schemas.microsoft.com/office/drawing/2014/main" id="{F42D24E4-7280-42E2-B470-8D2D79D286E5}"/>
            </a:ext>
          </a:extLst>
        </xdr:cNvPr>
        <xdr:cNvSpPr txBox="1"/>
      </xdr:nvSpPr>
      <xdr:spPr>
        <a:xfrm>
          <a:off x="6672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117AF695-30E6-4417-80E0-0B741E435385}"/>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4BFE7E8B-C65E-4C78-A09D-3DA6C10BD689}"/>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958596C4-9127-4366-A512-9455B1601E84}"/>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45DFE2C6-4CBE-4C63-81D4-921A553732F3}"/>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FFBE9B33-2EE6-4474-9524-5E16F17F9F51}"/>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77129</xdr:rowOff>
    </xdr:from>
    <xdr:to>
      <xdr:col>55</xdr:col>
      <xdr:colOff>50800</xdr:colOff>
      <xdr:row>59</xdr:row>
      <xdr:rowOff>7279</xdr:rowOff>
    </xdr:to>
    <xdr:sp macro="" textlink="">
      <xdr:nvSpPr>
        <xdr:cNvPr id="366" name="楕円 365">
          <a:extLst>
            <a:ext uri="{FF2B5EF4-FFF2-40B4-BE49-F238E27FC236}">
              <a16:creationId xmlns:a16="http://schemas.microsoft.com/office/drawing/2014/main" id="{30DA0080-462C-4D9F-AB22-0A96402CCA8A}"/>
            </a:ext>
          </a:extLst>
        </xdr:cNvPr>
        <xdr:cNvSpPr/>
      </xdr:nvSpPr>
      <xdr:spPr>
        <a:xfrm>
          <a:off x="10426700" y="100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33137</xdr:rowOff>
    </xdr:from>
    <xdr:ext cx="599010" cy="259045"/>
    <xdr:sp macro="" textlink="">
      <xdr:nvSpPr>
        <xdr:cNvPr id="367" name="普通建設事業費該当値テキスト">
          <a:extLst>
            <a:ext uri="{FF2B5EF4-FFF2-40B4-BE49-F238E27FC236}">
              <a16:creationId xmlns:a16="http://schemas.microsoft.com/office/drawing/2014/main" id="{40ED88D4-9F74-484B-87E4-EB34CECDDAB3}"/>
            </a:ext>
          </a:extLst>
        </xdr:cNvPr>
        <xdr:cNvSpPr txBox="1"/>
      </xdr:nvSpPr>
      <xdr:spPr>
        <a:xfrm>
          <a:off x="10528300" y="9977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86968</xdr:rowOff>
    </xdr:from>
    <xdr:to>
      <xdr:col>50</xdr:col>
      <xdr:colOff>165100</xdr:colOff>
      <xdr:row>59</xdr:row>
      <xdr:rowOff>17118</xdr:rowOff>
    </xdr:to>
    <xdr:sp macro="" textlink="">
      <xdr:nvSpPr>
        <xdr:cNvPr id="368" name="楕円 367">
          <a:extLst>
            <a:ext uri="{FF2B5EF4-FFF2-40B4-BE49-F238E27FC236}">
              <a16:creationId xmlns:a16="http://schemas.microsoft.com/office/drawing/2014/main" id="{F9007025-3192-4CD1-9C35-2598C8062AD4}"/>
            </a:ext>
          </a:extLst>
        </xdr:cNvPr>
        <xdr:cNvSpPr/>
      </xdr:nvSpPr>
      <xdr:spPr>
        <a:xfrm>
          <a:off x="9588500" y="100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8245</xdr:rowOff>
    </xdr:from>
    <xdr:ext cx="599010" cy="259045"/>
    <xdr:sp macro="" textlink="">
      <xdr:nvSpPr>
        <xdr:cNvPr id="369" name="テキスト ボックス 368">
          <a:extLst>
            <a:ext uri="{FF2B5EF4-FFF2-40B4-BE49-F238E27FC236}">
              <a16:creationId xmlns:a16="http://schemas.microsoft.com/office/drawing/2014/main" id="{E1E5F065-8C2A-4241-953C-B7050ACFBF10}"/>
            </a:ext>
          </a:extLst>
        </xdr:cNvPr>
        <xdr:cNvSpPr txBox="1"/>
      </xdr:nvSpPr>
      <xdr:spPr>
        <a:xfrm>
          <a:off x="9339795" y="10123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138612</xdr:rowOff>
    </xdr:from>
    <xdr:to>
      <xdr:col>46</xdr:col>
      <xdr:colOff>38100</xdr:colOff>
      <xdr:row>58</xdr:row>
      <xdr:rowOff>68762</xdr:rowOff>
    </xdr:to>
    <xdr:sp macro="" textlink="">
      <xdr:nvSpPr>
        <xdr:cNvPr id="370" name="楕円 369">
          <a:extLst>
            <a:ext uri="{FF2B5EF4-FFF2-40B4-BE49-F238E27FC236}">
              <a16:creationId xmlns:a16="http://schemas.microsoft.com/office/drawing/2014/main" id="{C0E8A58A-3E46-43D9-AC0A-18369A0B37CC}"/>
            </a:ext>
          </a:extLst>
        </xdr:cNvPr>
        <xdr:cNvSpPr/>
      </xdr:nvSpPr>
      <xdr:spPr>
        <a:xfrm>
          <a:off x="8699500" y="991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85289</xdr:rowOff>
    </xdr:from>
    <xdr:ext cx="599010" cy="259045"/>
    <xdr:sp macro="" textlink="">
      <xdr:nvSpPr>
        <xdr:cNvPr id="371" name="テキスト ボックス 370">
          <a:extLst>
            <a:ext uri="{FF2B5EF4-FFF2-40B4-BE49-F238E27FC236}">
              <a16:creationId xmlns:a16="http://schemas.microsoft.com/office/drawing/2014/main" id="{6F910E22-BBF7-4BBC-9E55-1FB14DBF3984}"/>
            </a:ext>
          </a:extLst>
        </xdr:cNvPr>
        <xdr:cNvSpPr txBox="1"/>
      </xdr:nvSpPr>
      <xdr:spPr>
        <a:xfrm>
          <a:off x="8450795" y="968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95312</xdr:rowOff>
    </xdr:from>
    <xdr:to>
      <xdr:col>41</xdr:col>
      <xdr:colOff>101600</xdr:colOff>
      <xdr:row>59</xdr:row>
      <xdr:rowOff>25462</xdr:rowOff>
    </xdr:to>
    <xdr:sp macro="" textlink="">
      <xdr:nvSpPr>
        <xdr:cNvPr id="372" name="楕円 371">
          <a:extLst>
            <a:ext uri="{FF2B5EF4-FFF2-40B4-BE49-F238E27FC236}">
              <a16:creationId xmlns:a16="http://schemas.microsoft.com/office/drawing/2014/main" id="{3C374701-0F48-45A9-8894-E129CD3B2561}"/>
            </a:ext>
          </a:extLst>
        </xdr:cNvPr>
        <xdr:cNvSpPr/>
      </xdr:nvSpPr>
      <xdr:spPr>
        <a:xfrm>
          <a:off x="7810500" y="1003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16589</xdr:rowOff>
    </xdr:from>
    <xdr:ext cx="599010" cy="259045"/>
    <xdr:sp macro="" textlink="">
      <xdr:nvSpPr>
        <xdr:cNvPr id="373" name="テキスト ボックス 372">
          <a:extLst>
            <a:ext uri="{FF2B5EF4-FFF2-40B4-BE49-F238E27FC236}">
              <a16:creationId xmlns:a16="http://schemas.microsoft.com/office/drawing/2014/main" id="{C4E3C9BC-0CF9-4376-B799-9674D1393B3E}"/>
            </a:ext>
          </a:extLst>
        </xdr:cNvPr>
        <xdr:cNvSpPr txBox="1"/>
      </xdr:nvSpPr>
      <xdr:spPr>
        <a:xfrm>
          <a:off x="7561795" y="10132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159891</xdr:rowOff>
    </xdr:from>
    <xdr:to>
      <xdr:col>36</xdr:col>
      <xdr:colOff>165100</xdr:colOff>
      <xdr:row>58</xdr:row>
      <xdr:rowOff>90041</xdr:rowOff>
    </xdr:to>
    <xdr:sp macro="" textlink="">
      <xdr:nvSpPr>
        <xdr:cNvPr id="374" name="楕円 373">
          <a:extLst>
            <a:ext uri="{FF2B5EF4-FFF2-40B4-BE49-F238E27FC236}">
              <a16:creationId xmlns:a16="http://schemas.microsoft.com/office/drawing/2014/main" id="{7EAC804D-85CB-4430-A5B7-678D55E9782F}"/>
            </a:ext>
          </a:extLst>
        </xdr:cNvPr>
        <xdr:cNvSpPr/>
      </xdr:nvSpPr>
      <xdr:spPr>
        <a:xfrm>
          <a:off x="6921500" y="993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106568</xdr:rowOff>
    </xdr:from>
    <xdr:ext cx="599010" cy="259045"/>
    <xdr:sp macro="" textlink="">
      <xdr:nvSpPr>
        <xdr:cNvPr id="375" name="テキスト ボックス 374">
          <a:extLst>
            <a:ext uri="{FF2B5EF4-FFF2-40B4-BE49-F238E27FC236}">
              <a16:creationId xmlns:a16="http://schemas.microsoft.com/office/drawing/2014/main" id="{557E469C-8189-4FFC-BF46-C228091867E5}"/>
            </a:ext>
          </a:extLst>
        </xdr:cNvPr>
        <xdr:cNvSpPr txBox="1"/>
      </xdr:nvSpPr>
      <xdr:spPr>
        <a:xfrm>
          <a:off x="6672795" y="9707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495B17A5-E0D1-4DD5-950C-3361FF1DF5B1}"/>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B6780BAB-7BDD-4245-98DD-A9E58B95A19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68BFA5C5-AB94-4752-B7C6-3DA61D13E274}"/>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3425FE9E-2538-48FB-9FFE-41B52E81DB7F}"/>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D14050C8-E86F-48D4-9667-552F5073E1AC}"/>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B545739C-47DA-418D-9864-79F68B9D4A48}"/>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A5E83E2-A8ED-42C8-92D0-0D68CAD5C686}"/>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1491E91-B6C8-484A-B1D5-C2A3CA60EC8E}"/>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E7A994BD-5C77-4EA2-8759-F242B887CC4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B32F0B81-869C-4C5F-8B22-8BE8635973E4}"/>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B47CF23-FFC2-4D7D-844B-462F32B85EE5}"/>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303D098-F31F-44BF-9C8C-1AFBAB723649}"/>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D2203C83-9838-49D6-A016-68FD9DDF53A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8569C1E8-8ED2-4B44-809D-5937A73499D4}"/>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E3036529-9ED9-4721-9F43-03AC1E63D9E4}"/>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F914553D-9059-44F6-990A-A2592144F5B9}"/>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85D22EF3-0A7E-4DC4-898D-17235498DC73}"/>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ACBDF476-27C1-4ED7-9AE9-34D3A77F8C17}"/>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992EFBB5-94A8-4232-AEC0-7E342AA877C9}"/>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11DA9772-B4E1-4A44-859D-C3C3E9FFD33E}"/>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908B9224-2F8F-4133-96EA-667474DE09DB}"/>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B7D1FA8C-777F-4FCB-B219-AA1B0B29E874}"/>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33DC0C0C-0A3E-46D1-B895-A72000F1AED5}"/>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AAF301D8-5A8E-4DBD-BCED-EB5FD6E97AA8}"/>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641DACA5-6FF2-460D-B3E7-E7C686F7ED12}"/>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a:extLst>
            <a:ext uri="{FF2B5EF4-FFF2-40B4-BE49-F238E27FC236}">
              <a16:creationId xmlns:a16="http://schemas.microsoft.com/office/drawing/2014/main" id="{4D1AF26A-EC30-477A-91C4-2B5C69809343}"/>
            </a:ext>
          </a:extLst>
        </xdr:cNvPr>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a:extLst>
            <a:ext uri="{FF2B5EF4-FFF2-40B4-BE49-F238E27FC236}">
              <a16:creationId xmlns:a16="http://schemas.microsoft.com/office/drawing/2014/main" id="{A54B9F11-C2F5-4644-9029-E51BCA07D21B}"/>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a:extLst>
            <a:ext uri="{FF2B5EF4-FFF2-40B4-BE49-F238E27FC236}">
              <a16:creationId xmlns:a16="http://schemas.microsoft.com/office/drawing/2014/main" id="{E536C865-63A5-4FB8-BBBA-7C56EED18A9D}"/>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a:extLst>
            <a:ext uri="{FF2B5EF4-FFF2-40B4-BE49-F238E27FC236}">
              <a16:creationId xmlns:a16="http://schemas.microsoft.com/office/drawing/2014/main" id="{7CD3AEA9-10BC-4EC0-9D31-DDC699783CEA}"/>
            </a:ext>
          </a:extLst>
        </xdr:cNvPr>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a:extLst>
            <a:ext uri="{FF2B5EF4-FFF2-40B4-BE49-F238E27FC236}">
              <a16:creationId xmlns:a16="http://schemas.microsoft.com/office/drawing/2014/main" id="{0F7B071E-E142-4C1E-A70D-82CBAA69E948}"/>
            </a:ext>
          </a:extLst>
        </xdr:cNvPr>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82852</xdr:rowOff>
    </xdr:from>
    <xdr:to>
      <xdr:col>55</xdr:col>
      <xdr:colOff>0</xdr:colOff>
      <xdr:row>79</xdr:row>
      <xdr:rowOff>86483</xdr:rowOff>
    </xdr:to>
    <xdr:cxnSp macro="">
      <xdr:nvCxnSpPr>
        <xdr:cNvPr id="406" name="直線コネクタ 405">
          <a:extLst>
            <a:ext uri="{FF2B5EF4-FFF2-40B4-BE49-F238E27FC236}">
              <a16:creationId xmlns:a16="http://schemas.microsoft.com/office/drawing/2014/main" id="{96F2C0FC-35BD-457A-9A3B-4EEBDF542710}"/>
            </a:ext>
          </a:extLst>
        </xdr:cNvPr>
        <xdr:cNvCxnSpPr/>
      </xdr:nvCxnSpPr>
      <xdr:spPr>
        <a:xfrm flipV="1">
          <a:off x="9639300" y="13627402"/>
          <a:ext cx="838200" cy="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119538</xdr:rowOff>
    </xdr:from>
    <xdr:ext cx="599010" cy="259045"/>
    <xdr:sp macro="" textlink="">
      <xdr:nvSpPr>
        <xdr:cNvPr id="407" name="普通建設事業費 （ うち新規整備　）平均値テキスト">
          <a:extLst>
            <a:ext uri="{FF2B5EF4-FFF2-40B4-BE49-F238E27FC236}">
              <a16:creationId xmlns:a16="http://schemas.microsoft.com/office/drawing/2014/main" id="{A2AA551F-4B9C-4C1D-B530-86124298E796}"/>
            </a:ext>
          </a:extLst>
        </xdr:cNvPr>
        <xdr:cNvSpPr txBox="1"/>
      </xdr:nvSpPr>
      <xdr:spPr>
        <a:xfrm>
          <a:off x="10528300" y="13321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a:extLst>
            <a:ext uri="{FF2B5EF4-FFF2-40B4-BE49-F238E27FC236}">
              <a16:creationId xmlns:a16="http://schemas.microsoft.com/office/drawing/2014/main" id="{5205AED4-8DFA-4EC4-A5AF-D1281348B461}"/>
            </a:ext>
          </a:extLst>
        </xdr:cNvPr>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86483</xdr:rowOff>
    </xdr:from>
    <xdr:to>
      <xdr:col>50</xdr:col>
      <xdr:colOff>114300</xdr:colOff>
      <xdr:row>79</xdr:row>
      <xdr:rowOff>87782</xdr:rowOff>
    </xdr:to>
    <xdr:cxnSp macro="">
      <xdr:nvCxnSpPr>
        <xdr:cNvPr id="409" name="直線コネクタ 408">
          <a:extLst>
            <a:ext uri="{FF2B5EF4-FFF2-40B4-BE49-F238E27FC236}">
              <a16:creationId xmlns:a16="http://schemas.microsoft.com/office/drawing/2014/main" id="{117D889A-380D-487E-8DAD-AE83E047400A}"/>
            </a:ext>
          </a:extLst>
        </xdr:cNvPr>
        <xdr:cNvCxnSpPr/>
      </xdr:nvCxnSpPr>
      <xdr:spPr>
        <a:xfrm flipV="1">
          <a:off x="8750300" y="13631033"/>
          <a:ext cx="8890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a:extLst>
            <a:ext uri="{FF2B5EF4-FFF2-40B4-BE49-F238E27FC236}">
              <a16:creationId xmlns:a16="http://schemas.microsoft.com/office/drawing/2014/main" id="{C5A5AD53-3961-4ACB-BD22-39CDA173F375}"/>
            </a:ext>
          </a:extLst>
        </xdr:cNvPr>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32143</xdr:rowOff>
    </xdr:from>
    <xdr:ext cx="599010" cy="259045"/>
    <xdr:sp macro="" textlink="">
      <xdr:nvSpPr>
        <xdr:cNvPr id="411" name="テキスト ボックス 410">
          <a:extLst>
            <a:ext uri="{FF2B5EF4-FFF2-40B4-BE49-F238E27FC236}">
              <a16:creationId xmlns:a16="http://schemas.microsoft.com/office/drawing/2014/main" id="{F3661271-448A-4F13-8E97-91E850FAC62D}"/>
            </a:ext>
          </a:extLst>
        </xdr:cNvPr>
        <xdr:cNvSpPr txBox="1"/>
      </xdr:nvSpPr>
      <xdr:spPr>
        <a:xfrm>
          <a:off x="9339795" y="1323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87782</xdr:rowOff>
    </xdr:from>
    <xdr:to>
      <xdr:col>45</xdr:col>
      <xdr:colOff>177800</xdr:colOff>
      <xdr:row>79</xdr:row>
      <xdr:rowOff>95557</xdr:rowOff>
    </xdr:to>
    <xdr:cxnSp macro="">
      <xdr:nvCxnSpPr>
        <xdr:cNvPr id="412" name="直線コネクタ 411">
          <a:extLst>
            <a:ext uri="{FF2B5EF4-FFF2-40B4-BE49-F238E27FC236}">
              <a16:creationId xmlns:a16="http://schemas.microsoft.com/office/drawing/2014/main" id="{75578A49-8CED-43E7-A04A-73AE2E357D77}"/>
            </a:ext>
          </a:extLst>
        </xdr:cNvPr>
        <xdr:cNvCxnSpPr/>
      </xdr:nvCxnSpPr>
      <xdr:spPr>
        <a:xfrm flipV="1">
          <a:off x="7861300" y="13632332"/>
          <a:ext cx="889000" cy="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a:extLst>
            <a:ext uri="{FF2B5EF4-FFF2-40B4-BE49-F238E27FC236}">
              <a16:creationId xmlns:a16="http://schemas.microsoft.com/office/drawing/2014/main" id="{8582A797-814B-4DBA-85C7-EF23F80438CA}"/>
            </a:ext>
          </a:extLst>
        </xdr:cNvPr>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35896</xdr:rowOff>
    </xdr:from>
    <xdr:ext cx="599010" cy="259045"/>
    <xdr:sp macro="" textlink="">
      <xdr:nvSpPr>
        <xdr:cNvPr id="414" name="テキスト ボックス 413">
          <a:extLst>
            <a:ext uri="{FF2B5EF4-FFF2-40B4-BE49-F238E27FC236}">
              <a16:creationId xmlns:a16="http://schemas.microsoft.com/office/drawing/2014/main" id="{856D5E43-641D-46D2-8EC9-55032C8B94A7}"/>
            </a:ext>
          </a:extLst>
        </xdr:cNvPr>
        <xdr:cNvSpPr txBox="1"/>
      </xdr:nvSpPr>
      <xdr:spPr>
        <a:xfrm>
          <a:off x="8450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88063</xdr:rowOff>
    </xdr:from>
    <xdr:to>
      <xdr:col>41</xdr:col>
      <xdr:colOff>50800</xdr:colOff>
      <xdr:row>79</xdr:row>
      <xdr:rowOff>95557</xdr:rowOff>
    </xdr:to>
    <xdr:cxnSp macro="">
      <xdr:nvCxnSpPr>
        <xdr:cNvPr id="415" name="直線コネクタ 414">
          <a:extLst>
            <a:ext uri="{FF2B5EF4-FFF2-40B4-BE49-F238E27FC236}">
              <a16:creationId xmlns:a16="http://schemas.microsoft.com/office/drawing/2014/main" id="{FD6D289F-1BB6-4F13-9FC4-7E77DC711DCF}"/>
            </a:ext>
          </a:extLst>
        </xdr:cNvPr>
        <xdr:cNvCxnSpPr/>
      </xdr:nvCxnSpPr>
      <xdr:spPr>
        <a:xfrm>
          <a:off x="6972300" y="13632613"/>
          <a:ext cx="889000" cy="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a:extLst>
            <a:ext uri="{FF2B5EF4-FFF2-40B4-BE49-F238E27FC236}">
              <a16:creationId xmlns:a16="http://schemas.microsoft.com/office/drawing/2014/main" id="{107438B3-6F78-4D88-87A9-224CC013D1A8}"/>
            </a:ext>
          </a:extLst>
        </xdr:cNvPr>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31971</xdr:rowOff>
    </xdr:from>
    <xdr:ext cx="599010" cy="259045"/>
    <xdr:sp macro="" textlink="">
      <xdr:nvSpPr>
        <xdr:cNvPr id="417" name="テキスト ボックス 416">
          <a:extLst>
            <a:ext uri="{FF2B5EF4-FFF2-40B4-BE49-F238E27FC236}">
              <a16:creationId xmlns:a16="http://schemas.microsoft.com/office/drawing/2014/main" id="{57E68D45-D21A-40AC-BBBA-F56DA21EB1A4}"/>
            </a:ext>
          </a:extLst>
        </xdr:cNvPr>
        <xdr:cNvSpPr txBox="1"/>
      </xdr:nvSpPr>
      <xdr:spPr>
        <a:xfrm>
          <a:off x="7561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a:extLst>
            <a:ext uri="{FF2B5EF4-FFF2-40B4-BE49-F238E27FC236}">
              <a16:creationId xmlns:a16="http://schemas.microsoft.com/office/drawing/2014/main" id="{44FB4EA6-0607-4F77-A73F-0B33DE7D6388}"/>
            </a:ext>
          </a:extLst>
        </xdr:cNvPr>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27362</xdr:rowOff>
    </xdr:from>
    <xdr:ext cx="599010" cy="259045"/>
    <xdr:sp macro="" textlink="">
      <xdr:nvSpPr>
        <xdr:cNvPr id="419" name="テキスト ボックス 418">
          <a:extLst>
            <a:ext uri="{FF2B5EF4-FFF2-40B4-BE49-F238E27FC236}">
              <a16:creationId xmlns:a16="http://schemas.microsoft.com/office/drawing/2014/main" id="{0C423869-61B3-4F03-9D54-965898E8E4BF}"/>
            </a:ext>
          </a:extLst>
        </xdr:cNvPr>
        <xdr:cNvSpPr txBox="1"/>
      </xdr:nvSpPr>
      <xdr:spPr>
        <a:xfrm>
          <a:off x="6672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DFF3900E-805E-455F-A6FA-0549D0DDA56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D6FE3998-7CCB-4E39-BDB8-A227EEB20BC6}"/>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2E1F5854-DEB9-46A5-A2D0-340AE694E25C}"/>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22758E13-1A80-4100-886A-98ADE4C436E4}"/>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37F4F8E7-F1EB-444F-AEC8-91CF8A1B1A76}"/>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32052</xdr:rowOff>
    </xdr:from>
    <xdr:to>
      <xdr:col>55</xdr:col>
      <xdr:colOff>50800</xdr:colOff>
      <xdr:row>79</xdr:row>
      <xdr:rowOff>133652</xdr:rowOff>
    </xdr:to>
    <xdr:sp macro="" textlink="">
      <xdr:nvSpPr>
        <xdr:cNvPr id="425" name="楕円 424">
          <a:extLst>
            <a:ext uri="{FF2B5EF4-FFF2-40B4-BE49-F238E27FC236}">
              <a16:creationId xmlns:a16="http://schemas.microsoft.com/office/drawing/2014/main" id="{D6A801D8-2125-498F-B93F-292F26E0D2B3}"/>
            </a:ext>
          </a:extLst>
        </xdr:cNvPr>
        <xdr:cNvSpPr/>
      </xdr:nvSpPr>
      <xdr:spPr>
        <a:xfrm>
          <a:off x="10426700" y="1357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118429</xdr:rowOff>
    </xdr:from>
    <xdr:ext cx="534377" cy="259045"/>
    <xdr:sp macro="" textlink="">
      <xdr:nvSpPr>
        <xdr:cNvPr id="426" name="普通建設事業費 （ うち新規整備　）該当値テキスト">
          <a:extLst>
            <a:ext uri="{FF2B5EF4-FFF2-40B4-BE49-F238E27FC236}">
              <a16:creationId xmlns:a16="http://schemas.microsoft.com/office/drawing/2014/main" id="{C3DE18B4-FFB1-4B52-82ED-EAD0942362C1}"/>
            </a:ext>
          </a:extLst>
        </xdr:cNvPr>
        <xdr:cNvSpPr txBox="1"/>
      </xdr:nvSpPr>
      <xdr:spPr>
        <a:xfrm>
          <a:off x="10528300" y="1349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35683</xdr:rowOff>
    </xdr:from>
    <xdr:to>
      <xdr:col>50</xdr:col>
      <xdr:colOff>165100</xdr:colOff>
      <xdr:row>79</xdr:row>
      <xdr:rowOff>137283</xdr:rowOff>
    </xdr:to>
    <xdr:sp macro="" textlink="">
      <xdr:nvSpPr>
        <xdr:cNvPr id="427" name="楕円 426">
          <a:extLst>
            <a:ext uri="{FF2B5EF4-FFF2-40B4-BE49-F238E27FC236}">
              <a16:creationId xmlns:a16="http://schemas.microsoft.com/office/drawing/2014/main" id="{30D7B22D-F998-4143-948D-02890102556A}"/>
            </a:ext>
          </a:extLst>
        </xdr:cNvPr>
        <xdr:cNvSpPr/>
      </xdr:nvSpPr>
      <xdr:spPr>
        <a:xfrm>
          <a:off x="9588500" y="1358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128410</xdr:rowOff>
    </xdr:from>
    <xdr:ext cx="534377" cy="259045"/>
    <xdr:sp macro="" textlink="">
      <xdr:nvSpPr>
        <xdr:cNvPr id="428" name="テキスト ボックス 427">
          <a:extLst>
            <a:ext uri="{FF2B5EF4-FFF2-40B4-BE49-F238E27FC236}">
              <a16:creationId xmlns:a16="http://schemas.microsoft.com/office/drawing/2014/main" id="{D83A5DAB-E4DB-441F-83B2-26BA8CDD0323}"/>
            </a:ext>
          </a:extLst>
        </xdr:cNvPr>
        <xdr:cNvSpPr txBox="1"/>
      </xdr:nvSpPr>
      <xdr:spPr>
        <a:xfrm>
          <a:off x="9372111" y="1367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36982</xdr:rowOff>
    </xdr:from>
    <xdr:to>
      <xdr:col>46</xdr:col>
      <xdr:colOff>38100</xdr:colOff>
      <xdr:row>79</xdr:row>
      <xdr:rowOff>138582</xdr:rowOff>
    </xdr:to>
    <xdr:sp macro="" textlink="">
      <xdr:nvSpPr>
        <xdr:cNvPr id="429" name="楕円 428">
          <a:extLst>
            <a:ext uri="{FF2B5EF4-FFF2-40B4-BE49-F238E27FC236}">
              <a16:creationId xmlns:a16="http://schemas.microsoft.com/office/drawing/2014/main" id="{DC047AF3-AF4E-41DB-877E-EFF65DB606C7}"/>
            </a:ext>
          </a:extLst>
        </xdr:cNvPr>
        <xdr:cNvSpPr/>
      </xdr:nvSpPr>
      <xdr:spPr>
        <a:xfrm>
          <a:off x="8699500" y="135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129709</xdr:rowOff>
    </xdr:from>
    <xdr:ext cx="534377" cy="259045"/>
    <xdr:sp macro="" textlink="">
      <xdr:nvSpPr>
        <xdr:cNvPr id="430" name="テキスト ボックス 429">
          <a:extLst>
            <a:ext uri="{FF2B5EF4-FFF2-40B4-BE49-F238E27FC236}">
              <a16:creationId xmlns:a16="http://schemas.microsoft.com/office/drawing/2014/main" id="{9F7C286B-5D58-4C77-9CED-6D5DB08F3061}"/>
            </a:ext>
          </a:extLst>
        </xdr:cNvPr>
        <xdr:cNvSpPr txBox="1"/>
      </xdr:nvSpPr>
      <xdr:spPr>
        <a:xfrm>
          <a:off x="8483111" y="1367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44757</xdr:rowOff>
    </xdr:from>
    <xdr:to>
      <xdr:col>41</xdr:col>
      <xdr:colOff>101600</xdr:colOff>
      <xdr:row>79</xdr:row>
      <xdr:rowOff>146357</xdr:rowOff>
    </xdr:to>
    <xdr:sp macro="" textlink="">
      <xdr:nvSpPr>
        <xdr:cNvPr id="431" name="楕円 430">
          <a:extLst>
            <a:ext uri="{FF2B5EF4-FFF2-40B4-BE49-F238E27FC236}">
              <a16:creationId xmlns:a16="http://schemas.microsoft.com/office/drawing/2014/main" id="{1A19D3DD-6980-4019-A11D-6D4CBA206C4E}"/>
            </a:ext>
          </a:extLst>
        </xdr:cNvPr>
        <xdr:cNvSpPr/>
      </xdr:nvSpPr>
      <xdr:spPr>
        <a:xfrm>
          <a:off x="7810500" y="1358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137484</xdr:rowOff>
    </xdr:from>
    <xdr:ext cx="469744" cy="259045"/>
    <xdr:sp macro="" textlink="">
      <xdr:nvSpPr>
        <xdr:cNvPr id="432" name="テキスト ボックス 431">
          <a:extLst>
            <a:ext uri="{FF2B5EF4-FFF2-40B4-BE49-F238E27FC236}">
              <a16:creationId xmlns:a16="http://schemas.microsoft.com/office/drawing/2014/main" id="{5C306B27-411D-4D01-90A2-5B596332E4BF}"/>
            </a:ext>
          </a:extLst>
        </xdr:cNvPr>
        <xdr:cNvSpPr txBox="1"/>
      </xdr:nvSpPr>
      <xdr:spPr>
        <a:xfrm>
          <a:off x="7626428" y="13682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37263</xdr:rowOff>
    </xdr:from>
    <xdr:to>
      <xdr:col>36</xdr:col>
      <xdr:colOff>165100</xdr:colOff>
      <xdr:row>79</xdr:row>
      <xdr:rowOff>138863</xdr:rowOff>
    </xdr:to>
    <xdr:sp macro="" textlink="">
      <xdr:nvSpPr>
        <xdr:cNvPr id="433" name="楕円 432">
          <a:extLst>
            <a:ext uri="{FF2B5EF4-FFF2-40B4-BE49-F238E27FC236}">
              <a16:creationId xmlns:a16="http://schemas.microsoft.com/office/drawing/2014/main" id="{BE5766D8-6FC7-4510-A184-A66734B7C2A5}"/>
            </a:ext>
          </a:extLst>
        </xdr:cNvPr>
        <xdr:cNvSpPr/>
      </xdr:nvSpPr>
      <xdr:spPr>
        <a:xfrm>
          <a:off x="6921500" y="1358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129990</xdr:rowOff>
    </xdr:from>
    <xdr:ext cx="469744" cy="259045"/>
    <xdr:sp macro="" textlink="">
      <xdr:nvSpPr>
        <xdr:cNvPr id="434" name="テキスト ボックス 433">
          <a:extLst>
            <a:ext uri="{FF2B5EF4-FFF2-40B4-BE49-F238E27FC236}">
              <a16:creationId xmlns:a16="http://schemas.microsoft.com/office/drawing/2014/main" id="{F3F745CF-55F5-4EF5-9037-BA39DF753F36}"/>
            </a:ext>
          </a:extLst>
        </xdr:cNvPr>
        <xdr:cNvSpPr txBox="1"/>
      </xdr:nvSpPr>
      <xdr:spPr>
        <a:xfrm>
          <a:off x="6737428" y="1367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9344E556-96D5-41B1-8457-6A5B87A27B51}"/>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42F8278C-4FFB-41FB-A6FC-ED5ED84E86B5}"/>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FC5B1283-BDE1-4978-BC1E-CB9E6827DBBA}"/>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AB0E82F6-9BF3-47AC-891D-A6E77C1A3BB1}"/>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7AD197CB-1305-4B66-B1B7-F193A154EAF1}"/>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A77EFCFB-94B4-413E-B8E9-712CAA9B3EE6}"/>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770AFD3E-3E79-4B72-A3D7-9224BD7E7B4C}"/>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4DBA5450-0E3F-4912-AE0C-BCA56B375577}"/>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FEB254BB-DA1E-4D02-9CC6-F7ACDC003E7D}"/>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7A57AF3B-E191-4ECF-9FED-07BD267A766E}"/>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E4FB624D-BD90-456A-9E90-43F2CF1D21B4}"/>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F08603B3-22C5-43A3-9CE2-C8B48C8DC3B1}"/>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E0A4B5E-F0E7-4D35-A077-51FD6420D45A}"/>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a:extLst>
            <a:ext uri="{FF2B5EF4-FFF2-40B4-BE49-F238E27FC236}">
              <a16:creationId xmlns:a16="http://schemas.microsoft.com/office/drawing/2014/main" id="{C8964464-DDCD-4DEE-8EC3-7B45455FA7BF}"/>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87704FF0-EAF1-4B77-8F5B-B5FA442CDD37}"/>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8A2A2D1D-0A7D-41FF-9A34-11F7020E0042}"/>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1229992-8331-4EE3-BBF1-61D6CB03D173}"/>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30D170D-65F8-43BC-8688-390DC4DA8B4F}"/>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F4A2C536-689F-4B35-8E62-918219581EE8}"/>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78D031AA-2D82-413C-B3CA-3EABF1FB7643}"/>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A65FE712-5EEF-418F-A5E4-04E8BDE57D4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a:extLst>
            <a:ext uri="{FF2B5EF4-FFF2-40B4-BE49-F238E27FC236}">
              <a16:creationId xmlns:a16="http://schemas.microsoft.com/office/drawing/2014/main" id="{43C60F25-CD01-466C-B759-DCBFF33CCF41}"/>
            </a:ext>
          </a:extLst>
        </xdr:cNvPr>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a:extLst>
            <a:ext uri="{FF2B5EF4-FFF2-40B4-BE49-F238E27FC236}">
              <a16:creationId xmlns:a16="http://schemas.microsoft.com/office/drawing/2014/main" id="{F9C91EEF-EC1D-4C0C-B9D8-769099E823AE}"/>
            </a:ext>
          </a:extLst>
        </xdr:cNvPr>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a:extLst>
            <a:ext uri="{FF2B5EF4-FFF2-40B4-BE49-F238E27FC236}">
              <a16:creationId xmlns:a16="http://schemas.microsoft.com/office/drawing/2014/main" id="{466C0AB5-1259-4C74-8341-163B1887BCD8}"/>
            </a:ext>
          </a:extLst>
        </xdr:cNvPr>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a:extLst>
            <a:ext uri="{FF2B5EF4-FFF2-40B4-BE49-F238E27FC236}">
              <a16:creationId xmlns:a16="http://schemas.microsoft.com/office/drawing/2014/main" id="{0CA77E6C-F2F8-46CD-85C4-1CC9248953C6}"/>
            </a:ext>
          </a:extLst>
        </xdr:cNvPr>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a:extLst>
            <a:ext uri="{FF2B5EF4-FFF2-40B4-BE49-F238E27FC236}">
              <a16:creationId xmlns:a16="http://schemas.microsoft.com/office/drawing/2014/main" id="{BC066726-23DB-4801-AAA5-DC9543746BE9}"/>
            </a:ext>
          </a:extLst>
        </xdr:cNvPr>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43183</xdr:rowOff>
    </xdr:from>
    <xdr:to>
      <xdr:col>55</xdr:col>
      <xdr:colOff>0</xdr:colOff>
      <xdr:row>98</xdr:row>
      <xdr:rowOff>53294</xdr:rowOff>
    </xdr:to>
    <xdr:cxnSp macro="">
      <xdr:nvCxnSpPr>
        <xdr:cNvPr id="461" name="直線コネクタ 460">
          <a:extLst>
            <a:ext uri="{FF2B5EF4-FFF2-40B4-BE49-F238E27FC236}">
              <a16:creationId xmlns:a16="http://schemas.microsoft.com/office/drawing/2014/main" id="{630C7D9C-E187-450F-8047-B700C6169CDF}"/>
            </a:ext>
          </a:extLst>
        </xdr:cNvPr>
        <xdr:cNvCxnSpPr/>
      </xdr:nvCxnSpPr>
      <xdr:spPr>
        <a:xfrm flipV="1">
          <a:off x="9639300" y="16845283"/>
          <a:ext cx="838200" cy="1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168484</xdr:rowOff>
    </xdr:from>
    <xdr:ext cx="599010" cy="259045"/>
    <xdr:sp macro="" textlink="">
      <xdr:nvSpPr>
        <xdr:cNvPr id="462" name="普通建設事業費 （ うち更新整備　）平均値テキスト">
          <a:extLst>
            <a:ext uri="{FF2B5EF4-FFF2-40B4-BE49-F238E27FC236}">
              <a16:creationId xmlns:a16="http://schemas.microsoft.com/office/drawing/2014/main" id="{F5888862-74D8-40D3-9B55-0FE3062A66B4}"/>
            </a:ext>
          </a:extLst>
        </xdr:cNvPr>
        <xdr:cNvSpPr txBox="1"/>
      </xdr:nvSpPr>
      <xdr:spPr>
        <a:xfrm>
          <a:off x="10528300" y="1679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a:extLst>
            <a:ext uri="{FF2B5EF4-FFF2-40B4-BE49-F238E27FC236}">
              <a16:creationId xmlns:a16="http://schemas.microsoft.com/office/drawing/2014/main" id="{FDB3BC9D-357F-40AD-860F-7CF0AE3E72E6}"/>
            </a:ext>
          </a:extLst>
        </xdr:cNvPr>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81342</xdr:rowOff>
    </xdr:from>
    <xdr:to>
      <xdr:col>50</xdr:col>
      <xdr:colOff>114300</xdr:colOff>
      <xdr:row>98</xdr:row>
      <xdr:rowOff>53294</xdr:rowOff>
    </xdr:to>
    <xdr:cxnSp macro="">
      <xdr:nvCxnSpPr>
        <xdr:cNvPr id="464" name="直線コネクタ 463">
          <a:extLst>
            <a:ext uri="{FF2B5EF4-FFF2-40B4-BE49-F238E27FC236}">
              <a16:creationId xmlns:a16="http://schemas.microsoft.com/office/drawing/2014/main" id="{4FE50653-9654-4630-AF1A-04DA60446FC9}"/>
            </a:ext>
          </a:extLst>
        </xdr:cNvPr>
        <xdr:cNvCxnSpPr/>
      </xdr:nvCxnSpPr>
      <xdr:spPr>
        <a:xfrm>
          <a:off x="8750300" y="16711992"/>
          <a:ext cx="889000" cy="14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a:extLst>
            <a:ext uri="{FF2B5EF4-FFF2-40B4-BE49-F238E27FC236}">
              <a16:creationId xmlns:a16="http://schemas.microsoft.com/office/drawing/2014/main" id="{050C5564-B811-4C10-8620-93D21E6A646A}"/>
            </a:ext>
          </a:extLst>
        </xdr:cNvPr>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105306</xdr:rowOff>
    </xdr:from>
    <xdr:ext cx="599010" cy="259045"/>
    <xdr:sp macro="" textlink="">
      <xdr:nvSpPr>
        <xdr:cNvPr id="466" name="テキスト ボックス 465">
          <a:extLst>
            <a:ext uri="{FF2B5EF4-FFF2-40B4-BE49-F238E27FC236}">
              <a16:creationId xmlns:a16="http://schemas.microsoft.com/office/drawing/2014/main" id="{EDCE3145-C883-4AFF-B0D2-32366EFC0497}"/>
            </a:ext>
          </a:extLst>
        </xdr:cNvPr>
        <xdr:cNvSpPr txBox="1"/>
      </xdr:nvSpPr>
      <xdr:spPr>
        <a:xfrm>
          <a:off x="9339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81342</xdr:rowOff>
    </xdr:from>
    <xdr:to>
      <xdr:col>45</xdr:col>
      <xdr:colOff>177800</xdr:colOff>
      <xdr:row>98</xdr:row>
      <xdr:rowOff>61272</xdr:rowOff>
    </xdr:to>
    <xdr:cxnSp macro="">
      <xdr:nvCxnSpPr>
        <xdr:cNvPr id="467" name="直線コネクタ 466">
          <a:extLst>
            <a:ext uri="{FF2B5EF4-FFF2-40B4-BE49-F238E27FC236}">
              <a16:creationId xmlns:a16="http://schemas.microsoft.com/office/drawing/2014/main" id="{5C05E1FD-5704-4590-9202-E97C58BC9409}"/>
            </a:ext>
          </a:extLst>
        </xdr:cNvPr>
        <xdr:cNvCxnSpPr/>
      </xdr:nvCxnSpPr>
      <xdr:spPr>
        <a:xfrm flipV="1">
          <a:off x="7861300" y="16711992"/>
          <a:ext cx="889000" cy="15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a:extLst>
            <a:ext uri="{FF2B5EF4-FFF2-40B4-BE49-F238E27FC236}">
              <a16:creationId xmlns:a16="http://schemas.microsoft.com/office/drawing/2014/main" id="{45132537-89CC-4BEF-A348-5F74E1D9625C}"/>
            </a:ext>
          </a:extLst>
        </xdr:cNvPr>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109452</xdr:rowOff>
    </xdr:from>
    <xdr:ext cx="599010" cy="259045"/>
    <xdr:sp macro="" textlink="">
      <xdr:nvSpPr>
        <xdr:cNvPr id="469" name="テキスト ボックス 468">
          <a:extLst>
            <a:ext uri="{FF2B5EF4-FFF2-40B4-BE49-F238E27FC236}">
              <a16:creationId xmlns:a16="http://schemas.microsoft.com/office/drawing/2014/main" id="{9C05ECD7-C863-4292-A53F-B34DFA05C0B2}"/>
            </a:ext>
          </a:extLst>
        </xdr:cNvPr>
        <xdr:cNvSpPr txBox="1"/>
      </xdr:nvSpPr>
      <xdr:spPr>
        <a:xfrm>
          <a:off x="8450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108806</xdr:rowOff>
    </xdr:from>
    <xdr:to>
      <xdr:col>41</xdr:col>
      <xdr:colOff>50800</xdr:colOff>
      <xdr:row>98</xdr:row>
      <xdr:rowOff>61272</xdr:rowOff>
    </xdr:to>
    <xdr:cxnSp macro="">
      <xdr:nvCxnSpPr>
        <xdr:cNvPr id="470" name="直線コネクタ 469">
          <a:extLst>
            <a:ext uri="{FF2B5EF4-FFF2-40B4-BE49-F238E27FC236}">
              <a16:creationId xmlns:a16="http://schemas.microsoft.com/office/drawing/2014/main" id="{726399B7-5B04-431C-BC63-ADA295C58866}"/>
            </a:ext>
          </a:extLst>
        </xdr:cNvPr>
        <xdr:cNvCxnSpPr/>
      </xdr:nvCxnSpPr>
      <xdr:spPr>
        <a:xfrm>
          <a:off x="6972300" y="16739456"/>
          <a:ext cx="889000" cy="12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a:extLst>
            <a:ext uri="{FF2B5EF4-FFF2-40B4-BE49-F238E27FC236}">
              <a16:creationId xmlns:a16="http://schemas.microsoft.com/office/drawing/2014/main" id="{0281C6FE-EBE5-4CE7-B0C0-337907028241}"/>
            </a:ext>
          </a:extLst>
        </xdr:cNvPr>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121828</xdr:rowOff>
    </xdr:from>
    <xdr:ext cx="599010" cy="259045"/>
    <xdr:sp macro="" textlink="">
      <xdr:nvSpPr>
        <xdr:cNvPr id="472" name="テキスト ボックス 471">
          <a:extLst>
            <a:ext uri="{FF2B5EF4-FFF2-40B4-BE49-F238E27FC236}">
              <a16:creationId xmlns:a16="http://schemas.microsoft.com/office/drawing/2014/main" id="{3128A96E-1020-4938-A58D-08D18AB24D98}"/>
            </a:ext>
          </a:extLst>
        </xdr:cNvPr>
        <xdr:cNvSpPr txBox="1"/>
      </xdr:nvSpPr>
      <xdr:spPr>
        <a:xfrm>
          <a:off x="7561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a:extLst>
            <a:ext uri="{FF2B5EF4-FFF2-40B4-BE49-F238E27FC236}">
              <a16:creationId xmlns:a16="http://schemas.microsoft.com/office/drawing/2014/main" id="{BA300331-B23B-4F6A-A930-A7A4A1624475}"/>
            </a:ext>
          </a:extLst>
        </xdr:cNvPr>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121130</xdr:rowOff>
    </xdr:from>
    <xdr:ext cx="599010" cy="259045"/>
    <xdr:sp macro="" textlink="">
      <xdr:nvSpPr>
        <xdr:cNvPr id="474" name="テキスト ボックス 473">
          <a:extLst>
            <a:ext uri="{FF2B5EF4-FFF2-40B4-BE49-F238E27FC236}">
              <a16:creationId xmlns:a16="http://schemas.microsoft.com/office/drawing/2014/main" id="{8A8479D7-17D2-48A1-A54E-A4403285554F}"/>
            </a:ext>
          </a:extLst>
        </xdr:cNvPr>
        <xdr:cNvSpPr txBox="1"/>
      </xdr:nvSpPr>
      <xdr:spPr>
        <a:xfrm>
          <a:off x="6672795" y="1692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F90469AE-2D2D-43F0-BDB0-8690095B1CAC}"/>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BBBDFD9F-B786-4350-A30D-CBA3CAD2011C}"/>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3DA07B9A-2CD3-4971-8CA6-1FE9C9693B66}"/>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197B2839-85AF-4E8F-AAF3-DDBD4427EF73}"/>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CB1915BB-53A7-4968-8684-55282FCD3CB5}"/>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163833</xdr:rowOff>
    </xdr:from>
    <xdr:to>
      <xdr:col>55</xdr:col>
      <xdr:colOff>50800</xdr:colOff>
      <xdr:row>98</xdr:row>
      <xdr:rowOff>93983</xdr:rowOff>
    </xdr:to>
    <xdr:sp macro="" textlink="">
      <xdr:nvSpPr>
        <xdr:cNvPr id="480" name="楕円 479">
          <a:extLst>
            <a:ext uri="{FF2B5EF4-FFF2-40B4-BE49-F238E27FC236}">
              <a16:creationId xmlns:a16="http://schemas.microsoft.com/office/drawing/2014/main" id="{76241B28-267F-42C7-B386-06D83EDD5F57}"/>
            </a:ext>
          </a:extLst>
        </xdr:cNvPr>
        <xdr:cNvSpPr/>
      </xdr:nvSpPr>
      <xdr:spPr>
        <a:xfrm>
          <a:off x="10426700" y="1679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123210</xdr:rowOff>
    </xdr:from>
    <xdr:ext cx="599010" cy="259045"/>
    <xdr:sp macro="" textlink="">
      <xdr:nvSpPr>
        <xdr:cNvPr id="481" name="普通建設事業費 （ うち更新整備　）該当値テキスト">
          <a:extLst>
            <a:ext uri="{FF2B5EF4-FFF2-40B4-BE49-F238E27FC236}">
              <a16:creationId xmlns:a16="http://schemas.microsoft.com/office/drawing/2014/main" id="{931C0DDE-2C44-44BD-9702-819849EA3C22}"/>
            </a:ext>
          </a:extLst>
        </xdr:cNvPr>
        <xdr:cNvSpPr txBox="1"/>
      </xdr:nvSpPr>
      <xdr:spPr>
        <a:xfrm>
          <a:off x="10528300" y="165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2494</xdr:rowOff>
    </xdr:from>
    <xdr:to>
      <xdr:col>50</xdr:col>
      <xdr:colOff>165100</xdr:colOff>
      <xdr:row>98</xdr:row>
      <xdr:rowOff>104094</xdr:rowOff>
    </xdr:to>
    <xdr:sp macro="" textlink="">
      <xdr:nvSpPr>
        <xdr:cNvPr id="482" name="楕円 481">
          <a:extLst>
            <a:ext uri="{FF2B5EF4-FFF2-40B4-BE49-F238E27FC236}">
              <a16:creationId xmlns:a16="http://schemas.microsoft.com/office/drawing/2014/main" id="{BA477BFE-18BE-4BF7-8D94-D6797DF678B5}"/>
            </a:ext>
          </a:extLst>
        </xdr:cNvPr>
        <xdr:cNvSpPr/>
      </xdr:nvSpPr>
      <xdr:spPr>
        <a:xfrm>
          <a:off x="9588500" y="1680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120621</xdr:rowOff>
    </xdr:from>
    <xdr:ext cx="599010" cy="259045"/>
    <xdr:sp macro="" textlink="">
      <xdr:nvSpPr>
        <xdr:cNvPr id="483" name="テキスト ボックス 482">
          <a:extLst>
            <a:ext uri="{FF2B5EF4-FFF2-40B4-BE49-F238E27FC236}">
              <a16:creationId xmlns:a16="http://schemas.microsoft.com/office/drawing/2014/main" id="{CDBD847D-452F-4F13-965F-5F3A603A953E}"/>
            </a:ext>
          </a:extLst>
        </xdr:cNvPr>
        <xdr:cNvSpPr txBox="1"/>
      </xdr:nvSpPr>
      <xdr:spPr>
        <a:xfrm>
          <a:off x="9339795" y="1657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30542</xdr:rowOff>
    </xdr:from>
    <xdr:to>
      <xdr:col>46</xdr:col>
      <xdr:colOff>38100</xdr:colOff>
      <xdr:row>97</xdr:row>
      <xdr:rowOff>132142</xdr:rowOff>
    </xdr:to>
    <xdr:sp macro="" textlink="">
      <xdr:nvSpPr>
        <xdr:cNvPr id="484" name="楕円 483">
          <a:extLst>
            <a:ext uri="{FF2B5EF4-FFF2-40B4-BE49-F238E27FC236}">
              <a16:creationId xmlns:a16="http://schemas.microsoft.com/office/drawing/2014/main" id="{D50F836F-4CF1-4D4C-991E-20C112BB985B}"/>
            </a:ext>
          </a:extLst>
        </xdr:cNvPr>
        <xdr:cNvSpPr/>
      </xdr:nvSpPr>
      <xdr:spPr>
        <a:xfrm>
          <a:off x="8699500" y="1666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148669</xdr:rowOff>
    </xdr:from>
    <xdr:ext cx="599010" cy="259045"/>
    <xdr:sp macro="" textlink="">
      <xdr:nvSpPr>
        <xdr:cNvPr id="485" name="テキスト ボックス 484">
          <a:extLst>
            <a:ext uri="{FF2B5EF4-FFF2-40B4-BE49-F238E27FC236}">
              <a16:creationId xmlns:a16="http://schemas.microsoft.com/office/drawing/2014/main" id="{5CBA3626-AF77-424A-B777-5D04CDF05EB8}"/>
            </a:ext>
          </a:extLst>
        </xdr:cNvPr>
        <xdr:cNvSpPr txBox="1"/>
      </xdr:nvSpPr>
      <xdr:spPr>
        <a:xfrm>
          <a:off x="8450795" y="1643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10472</xdr:rowOff>
    </xdr:from>
    <xdr:to>
      <xdr:col>41</xdr:col>
      <xdr:colOff>101600</xdr:colOff>
      <xdr:row>98</xdr:row>
      <xdr:rowOff>112072</xdr:rowOff>
    </xdr:to>
    <xdr:sp macro="" textlink="">
      <xdr:nvSpPr>
        <xdr:cNvPr id="486" name="楕円 485">
          <a:extLst>
            <a:ext uri="{FF2B5EF4-FFF2-40B4-BE49-F238E27FC236}">
              <a16:creationId xmlns:a16="http://schemas.microsoft.com/office/drawing/2014/main" id="{50201BA8-AC17-43B9-9B02-0C977DF7E04B}"/>
            </a:ext>
          </a:extLst>
        </xdr:cNvPr>
        <xdr:cNvSpPr/>
      </xdr:nvSpPr>
      <xdr:spPr>
        <a:xfrm>
          <a:off x="7810500" y="1681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128599</xdr:rowOff>
    </xdr:from>
    <xdr:ext cx="599010" cy="259045"/>
    <xdr:sp macro="" textlink="">
      <xdr:nvSpPr>
        <xdr:cNvPr id="487" name="テキスト ボックス 486">
          <a:extLst>
            <a:ext uri="{FF2B5EF4-FFF2-40B4-BE49-F238E27FC236}">
              <a16:creationId xmlns:a16="http://schemas.microsoft.com/office/drawing/2014/main" id="{2639BF31-C0DC-4AA1-B3CC-92BB18D85A39}"/>
            </a:ext>
          </a:extLst>
        </xdr:cNvPr>
        <xdr:cNvSpPr txBox="1"/>
      </xdr:nvSpPr>
      <xdr:spPr>
        <a:xfrm>
          <a:off x="7561795" y="1658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58006</xdr:rowOff>
    </xdr:from>
    <xdr:to>
      <xdr:col>36</xdr:col>
      <xdr:colOff>165100</xdr:colOff>
      <xdr:row>97</xdr:row>
      <xdr:rowOff>159606</xdr:rowOff>
    </xdr:to>
    <xdr:sp macro="" textlink="">
      <xdr:nvSpPr>
        <xdr:cNvPr id="488" name="楕円 487">
          <a:extLst>
            <a:ext uri="{FF2B5EF4-FFF2-40B4-BE49-F238E27FC236}">
              <a16:creationId xmlns:a16="http://schemas.microsoft.com/office/drawing/2014/main" id="{164C29E7-FC4D-43B8-9CC4-F74234636E5F}"/>
            </a:ext>
          </a:extLst>
        </xdr:cNvPr>
        <xdr:cNvSpPr/>
      </xdr:nvSpPr>
      <xdr:spPr>
        <a:xfrm>
          <a:off x="6921500" y="1668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4683</xdr:rowOff>
    </xdr:from>
    <xdr:ext cx="599010" cy="259045"/>
    <xdr:sp macro="" textlink="">
      <xdr:nvSpPr>
        <xdr:cNvPr id="489" name="テキスト ボックス 488">
          <a:extLst>
            <a:ext uri="{FF2B5EF4-FFF2-40B4-BE49-F238E27FC236}">
              <a16:creationId xmlns:a16="http://schemas.microsoft.com/office/drawing/2014/main" id="{5C4B41E2-585E-4F47-BCED-01636947AA7E}"/>
            </a:ext>
          </a:extLst>
        </xdr:cNvPr>
        <xdr:cNvSpPr txBox="1"/>
      </xdr:nvSpPr>
      <xdr:spPr>
        <a:xfrm>
          <a:off x="6672795" y="16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E6B77BAB-8A36-4336-9C74-840808F43B08}"/>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E6C4E72F-516D-4026-B9B3-49CD5D42581A}"/>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6C3B31D5-B23E-4FB5-B51A-E71721AE54AC}"/>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F59490D1-DC0C-4E68-8733-60D503F58BAB}"/>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278503D0-9742-4E2E-AB4A-64A2865B5D96}"/>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43E2FE23-8DBC-49C0-925C-86398BDCCDF6}"/>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38836129-0839-481B-A0AB-C3E5345E4FDE}"/>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13B5E69A-E97B-4211-8E06-2FA18F526D3B}"/>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D42C7777-4578-40F7-995A-D0DA7E0244F8}"/>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35470FC3-3ED5-4F94-8F97-D1CCEC100C63}"/>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26E57531-7912-44C3-BB9E-8DDA69C3F76F}"/>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A6F6F3BB-0E19-418A-88B5-F8C0435B0C6D}"/>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84990E7D-FC83-497A-9BA0-91EFA58EAE3C}"/>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21D4C607-21FA-4FCD-AECE-484EC813D9ED}"/>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E0573EF0-DF42-4BCE-A055-C25FB732EB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62FD58EC-5369-4529-AA27-D8B38B48623C}"/>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7342081F-7C19-45B0-95D9-FC5D5CC8C822}"/>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A94BE2B1-24E1-473B-8686-18AD885F0BA3}"/>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5A9DE2A0-EEAF-4638-8763-779F3306C99D}"/>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F0A48651-8C32-4BE7-B94D-8E98B7DCC868}"/>
            </a:ext>
          </a:extLst>
        </xdr:cNvPr>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B27E16DC-E50F-4C25-ADEC-8C1BB402B2C6}"/>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4C825F0F-4A42-429D-8D57-B238D6DF067D}"/>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a:extLst>
            <a:ext uri="{FF2B5EF4-FFF2-40B4-BE49-F238E27FC236}">
              <a16:creationId xmlns:a16="http://schemas.microsoft.com/office/drawing/2014/main" id="{FC74F42A-219D-4906-B47A-71B55D2F4D13}"/>
            </a:ext>
          </a:extLst>
        </xdr:cNvPr>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a:extLst>
            <a:ext uri="{FF2B5EF4-FFF2-40B4-BE49-F238E27FC236}">
              <a16:creationId xmlns:a16="http://schemas.microsoft.com/office/drawing/2014/main" id="{74967197-8C31-49AB-9326-7BAFC3A9FC54}"/>
            </a:ext>
          </a:extLst>
        </xdr:cNvPr>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163371</xdr:rowOff>
    </xdr:from>
    <xdr:to>
      <xdr:col>85</xdr:col>
      <xdr:colOff>127000</xdr:colOff>
      <xdr:row>38</xdr:row>
      <xdr:rowOff>14233</xdr:rowOff>
    </xdr:to>
    <xdr:cxnSp macro="">
      <xdr:nvCxnSpPr>
        <xdr:cNvPr id="514" name="直線コネクタ 513">
          <a:extLst>
            <a:ext uri="{FF2B5EF4-FFF2-40B4-BE49-F238E27FC236}">
              <a16:creationId xmlns:a16="http://schemas.microsoft.com/office/drawing/2014/main" id="{15A98A79-BEDD-47B6-8E98-D7D21569B011}"/>
            </a:ext>
          </a:extLst>
        </xdr:cNvPr>
        <xdr:cNvCxnSpPr/>
      </xdr:nvCxnSpPr>
      <xdr:spPr>
        <a:xfrm flipV="1">
          <a:off x="15481300" y="6507021"/>
          <a:ext cx="838200" cy="2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5" name="災害復旧事業費平均値テキスト">
          <a:extLst>
            <a:ext uri="{FF2B5EF4-FFF2-40B4-BE49-F238E27FC236}">
              <a16:creationId xmlns:a16="http://schemas.microsoft.com/office/drawing/2014/main" id="{3B0BA65A-2372-403A-AB84-20CD59DB0B42}"/>
            </a:ext>
          </a:extLst>
        </xdr:cNvPr>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a:extLst>
            <a:ext uri="{FF2B5EF4-FFF2-40B4-BE49-F238E27FC236}">
              <a16:creationId xmlns:a16="http://schemas.microsoft.com/office/drawing/2014/main" id="{039C987B-7253-4EEC-B0BF-BDE77F28F488}"/>
            </a:ext>
          </a:extLst>
        </xdr:cNvPr>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14233</xdr:rowOff>
    </xdr:from>
    <xdr:to>
      <xdr:col>81</xdr:col>
      <xdr:colOff>50800</xdr:colOff>
      <xdr:row>38</xdr:row>
      <xdr:rowOff>25388</xdr:rowOff>
    </xdr:to>
    <xdr:cxnSp macro="">
      <xdr:nvCxnSpPr>
        <xdr:cNvPr id="517" name="直線コネクタ 516">
          <a:extLst>
            <a:ext uri="{FF2B5EF4-FFF2-40B4-BE49-F238E27FC236}">
              <a16:creationId xmlns:a16="http://schemas.microsoft.com/office/drawing/2014/main" id="{4F8EED57-07E7-44D3-944B-B8B1B0ABA53C}"/>
            </a:ext>
          </a:extLst>
        </xdr:cNvPr>
        <xdr:cNvCxnSpPr/>
      </xdr:nvCxnSpPr>
      <xdr:spPr>
        <a:xfrm flipV="1">
          <a:off x="14592300" y="6529333"/>
          <a:ext cx="8890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a:extLst>
            <a:ext uri="{FF2B5EF4-FFF2-40B4-BE49-F238E27FC236}">
              <a16:creationId xmlns:a16="http://schemas.microsoft.com/office/drawing/2014/main" id="{F1D03E01-9995-4202-8160-749C27292FF3}"/>
            </a:ext>
          </a:extLst>
        </xdr:cNvPr>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a:extLst>
            <a:ext uri="{FF2B5EF4-FFF2-40B4-BE49-F238E27FC236}">
              <a16:creationId xmlns:a16="http://schemas.microsoft.com/office/drawing/2014/main" id="{11A4C91A-7228-4AA2-ADC7-25A76E99E0D7}"/>
            </a:ext>
          </a:extLst>
        </xdr:cNvPr>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23594</xdr:rowOff>
    </xdr:from>
    <xdr:to>
      <xdr:col>76</xdr:col>
      <xdr:colOff>114300</xdr:colOff>
      <xdr:row>38</xdr:row>
      <xdr:rowOff>25388</xdr:rowOff>
    </xdr:to>
    <xdr:cxnSp macro="">
      <xdr:nvCxnSpPr>
        <xdr:cNvPr id="520" name="直線コネクタ 519">
          <a:extLst>
            <a:ext uri="{FF2B5EF4-FFF2-40B4-BE49-F238E27FC236}">
              <a16:creationId xmlns:a16="http://schemas.microsoft.com/office/drawing/2014/main" id="{F4713647-061C-45E5-B153-C7E28CEAD136}"/>
            </a:ext>
          </a:extLst>
        </xdr:cNvPr>
        <xdr:cNvCxnSpPr/>
      </xdr:nvCxnSpPr>
      <xdr:spPr>
        <a:xfrm>
          <a:off x="13703300" y="6538694"/>
          <a:ext cx="889000" cy="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a:extLst>
            <a:ext uri="{FF2B5EF4-FFF2-40B4-BE49-F238E27FC236}">
              <a16:creationId xmlns:a16="http://schemas.microsoft.com/office/drawing/2014/main" id="{94B0BDE4-43F1-4C94-942D-AB495210BD95}"/>
            </a:ext>
          </a:extLst>
        </xdr:cNvPr>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a:extLst>
            <a:ext uri="{FF2B5EF4-FFF2-40B4-BE49-F238E27FC236}">
              <a16:creationId xmlns:a16="http://schemas.microsoft.com/office/drawing/2014/main" id="{5541A302-7EAB-4C25-821C-6366B2DFDE52}"/>
            </a:ext>
          </a:extLst>
        </xdr:cNvPr>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23594</xdr:rowOff>
    </xdr:from>
    <xdr:to>
      <xdr:col>71</xdr:col>
      <xdr:colOff>177800</xdr:colOff>
      <xdr:row>38</xdr:row>
      <xdr:rowOff>25388</xdr:rowOff>
    </xdr:to>
    <xdr:cxnSp macro="">
      <xdr:nvCxnSpPr>
        <xdr:cNvPr id="523" name="直線コネクタ 522">
          <a:extLst>
            <a:ext uri="{FF2B5EF4-FFF2-40B4-BE49-F238E27FC236}">
              <a16:creationId xmlns:a16="http://schemas.microsoft.com/office/drawing/2014/main" id="{915BC51A-32D5-486F-9591-1F89C83BD686}"/>
            </a:ext>
          </a:extLst>
        </xdr:cNvPr>
        <xdr:cNvCxnSpPr/>
      </xdr:nvCxnSpPr>
      <xdr:spPr>
        <a:xfrm flipV="1">
          <a:off x="12814300" y="6538694"/>
          <a:ext cx="889000" cy="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a:extLst>
            <a:ext uri="{FF2B5EF4-FFF2-40B4-BE49-F238E27FC236}">
              <a16:creationId xmlns:a16="http://schemas.microsoft.com/office/drawing/2014/main" id="{0CC4E5F4-D86A-462B-8724-DA76C6EF705E}"/>
            </a:ext>
          </a:extLst>
        </xdr:cNvPr>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167725</xdr:rowOff>
    </xdr:from>
    <xdr:ext cx="534377" cy="259045"/>
    <xdr:sp macro="" textlink="">
      <xdr:nvSpPr>
        <xdr:cNvPr id="525" name="テキスト ボックス 524">
          <a:extLst>
            <a:ext uri="{FF2B5EF4-FFF2-40B4-BE49-F238E27FC236}">
              <a16:creationId xmlns:a16="http://schemas.microsoft.com/office/drawing/2014/main" id="{FE351594-FB7E-4707-B55C-848E09A80C46}"/>
            </a:ext>
          </a:extLst>
        </xdr:cNvPr>
        <xdr:cNvSpPr txBox="1"/>
      </xdr:nvSpPr>
      <xdr:spPr>
        <a:xfrm>
          <a:off x="13436111" y="61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a:extLst>
            <a:ext uri="{FF2B5EF4-FFF2-40B4-BE49-F238E27FC236}">
              <a16:creationId xmlns:a16="http://schemas.microsoft.com/office/drawing/2014/main" id="{60BF6618-37C8-4092-991F-0ED05A64D773}"/>
            </a:ext>
          </a:extLst>
        </xdr:cNvPr>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11363</xdr:rowOff>
    </xdr:from>
    <xdr:ext cx="534377" cy="259045"/>
    <xdr:sp macro="" textlink="">
      <xdr:nvSpPr>
        <xdr:cNvPr id="527" name="テキスト ボックス 526">
          <a:extLst>
            <a:ext uri="{FF2B5EF4-FFF2-40B4-BE49-F238E27FC236}">
              <a16:creationId xmlns:a16="http://schemas.microsoft.com/office/drawing/2014/main" id="{DBDC43EB-48CE-407A-9C2D-678418C4462E}"/>
            </a:ext>
          </a:extLst>
        </xdr:cNvPr>
        <xdr:cNvSpPr txBox="1"/>
      </xdr:nvSpPr>
      <xdr:spPr>
        <a:xfrm>
          <a:off x="12547111" y="61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17E3DC39-F15A-4195-B9A1-453FB05F6B6B}"/>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851F9034-8BCF-4D6C-8433-D43F193E250E}"/>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5C29DA94-1CDE-4B94-A377-B0CF1BF75148}"/>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A7EEAB1D-4124-47C5-BEA8-BE949681C3CD}"/>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ECB239DE-84A3-4332-A0A2-E10C47888457}"/>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112571</xdr:rowOff>
    </xdr:from>
    <xdr:to>
      <xdr:col>85</xdr:col>
      <xdr:colOff>177800</xdr:colOff>
      <xdr:row>38</xdr:row>
      <xdr:rowOff>42721</xdr:rowOff>
    </xdr:to>
    <xdr:sp macro="" textlink="">
      <xdr:nvSpPr>
        <xdr:cNvPr id="533" name="楕円 532">
          <a:extLst>
            <a:ext uri="{FF2B5EF4-FFF2-40B4-BE49-F238E27FC236}">
              <a16:creationId xmlns:a16="http://schemas.microsoft.com/office/drawing/2014/main" id="{7C487E4F-4A81-44DC-A161-2F3C7971E723}"/>
            </a:ext>
          </a:extLst>
        </xdr:cNvPr>
        <xdr:cNvSpPr/>
      </xdr:nvSpPr>
      <xdr:spPr>
        <a:xfrm>
          <a:off x="16268700" y="645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31025</xdr:rowOff>
    </xdr:from>
    <xdr:ext cx="469744" cy="259045"/>
    <xdr:sp macro="" textlink="">
      <xdr:nvSpPr>
        <xdr:cNvPr id="534" name="災害復旧事業費該当値テキスト">
          <a:extLst>
            <a:ext uri="{FF2B5EF4-FFF2-40B4-BE49-F238E27FC236}">
              <a16:creationId xmlns:a16="http://schemas.microsoft.com/office/drawing/2014/main" id="{1113FB1B-A8F5-406A-8F25-A93365A6DF2F}"/>
            </a:ext>
          </a:extLst>
        </xdr:cNvPr>
        <xdr:cNvSpPr txBox="1"/>
      </xdr:nvSpPr>
      <xdr:spPr>
        <a:xfrm>
          <a:off x="16370300" y="637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134883</xdr:rowOff>
    </xdr:from>
    <xdr:to>
      <xdr:col>81</xdr:col>
      <xdr:colOff>101600</xdr:colOff>
      <xdr:row>38</xdr:row>
      <xdr:rowOff>65033</xdr:rowOff>
    </xdr:to>
    <xdr:sp macro="" textlink="">
      <xdr:nvSpPr>
        <xdr:cNvPr id="535" name="楕円 534">
          <a:extLst>
            <a:ext uri="{FF2B5EF4-FFF2-40B4-BE49-F238E27FC236}">
              <a16:creationId xmlns:a16="http://schemas.microsoft.com/office/drawing/2014/main" id="{4411982E-EAFF-4000-A3D6-89F5D72635C2}"/>
            </a:ext>
          </a:extLst>
        </xdr:cNvPr>
        <xdr:cNvSpPr/>
      </xdr:nvSpPr>
      <xdr:spPr>
        <a:xfrm>
          <a:off x="15430500" y="647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56160</xdr:rowOff>
    </xdr:from>
    <xdr:ext cx="469744" cy="259045"/>
    <xdr:sp macro="" textlink="">
      <xdr:nvSpPr>
        <xdr:cNvPr id="536" name="テキスト ボックス 535">
          <a:extLst>
            <a:ext uri="{FF2B5EF4-FFF2-40B4-BE49-F238E27FC236}">
              <a16:creationId xmlns:a16="http://schemas.microsoft.com/office/drawing/2014/main" id="{2E2A9895-B291-4F90-8985-14961966AF38}"/>
            </a:ext>
          </a:extLst>
        </xdr:cNvPr>
        <xdr:cNvSpPr txBox="1"/>
      </xdr:nvSpPr>
      <xdr:spPr>
        <a:xfrm>
          <a:off x="15246428" y="657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146039</xdr:rowOff>
    </xdr:from>
    <xdr:to>
      <xdr:col>76</xdr:col>
      <xdr:colOff>165100</xdr:colOff>
      <xdr:row>38</xdr:row>
      <xdr:rowOff>76189</xdr:rowOff>
    </xdr:to>
    <xdr:sp macro="" textlink="">
      <xdr:nvSpPr>
        <xdr:cNvPr id="537" name="楕円 536">
          <a:extLst>
            <a:ext uri="{FF2B5EF4-FFF2-40B4-BE49-F238E27FC236}">
              <a16:creationId xmlns:a16="http://schemas.microsoft.com/office/drawing/2014/main" id="{D7021E75-B447-4084-B59D-250968E65CD0}"/>
            </a:ext>
          </a:extLst>
        </xdr:cNvPr>
        <xdr:cNvSpPr/>
      </xdr:nvSpPr>
      <xdr:spPr>
        <a:xfrm>
          <a:off x="14541500" y="648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67315</xdr:rowOff>
    </xdr:from>
    <xdr:ext cx="249299" cy="259045"/>
    <xdr:sp macro="" textlink="">
      <xdr:nvSpPr>
        <xdr:cNvPr id="538" name="テキスト ボックス 537">
          <a:extLst>
            <a:ext uri="{FF2B5EF4-FFF2-40B4-BE49-F238E27FC236}">
              <a16:creationId xmlns:a16="http://schemas.microsoft.com/office/drawing/2014/main" id="{108F951B-F01E-4A48-9CF4-9E0FDCBDE811}"/>
            </a:ext>
          </a:extLst>
        </xdr:cNvPr>
        <xdr:cNvSpPr txBox="1"/>
      </xdr:nvSpPr>
      <xdr:spPr>
        <a:xfrm>
          <a:off x="14467650" y="6582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144244</xdr:rowOff>
    </xdr:from>
    <xdr:to>
      <xdr:col>72</xdr:col>
      <xdr:colOff>38100</xdr:colOff>
      <xdr:row>38</xdr:row>
      <xdr:rowOff>74394</xdr:rowOff>
    </xdr:to>
    <xdr:sp macro="" textlink="">
      <xdr:nvSpPr>
        <xdr:cNvPr id="539" name="楕円 538">
          <a:extLst>
            <a:ext uri="{FF2B5EF4-FFF2-40B4-BE49-F238E27FC236}">
              <a16:creationId xmlns:a16="http://schemas.microsoft.com/office/drawing/2014/main" id="{B95A1E68-3D1A-4E3A-88C6-265013E19FC8}"/>
            </a:ext>
          </a:extLst>
        </xdr:cNvPr>
        <xdr:cNvSpPr/>
      </xdr:nvSpPr>
      <xdr:spPr>
        <a:xfrm>
          <a:off x="13652500" y="648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65521</xdr:rowOff>
    </xdr:from>
    <xdr:ext cx="378565" cy="259045"/>
    <xdr:sp macro="" textlink="">
      <xdr:nvSpPr>
        <xdr:cNvPr id="540" name="テキスト ボックス 539">
          <a:extLst>
            <a:ext uri="{FF2B5EF4-FFF2-40B4-BE49-F238E27FC236}">
              <a16:creationId xmlns:a16="http://schemas.microsoft.com/office/drawing/2014/main" id="{A55EB371-648C-4071-94B7-4A59547B4BF0}"/>
            </a:ext>
          </a:extLst>
        </xdr:cNvPr>
        <xdr:cNvSpPr txBox="1"/>
      </xdr:nvSpPr>
      <xdr:spPr>
        <a:xfrm>
          <a:off x="13514017" y="6580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146039</xdr:rowOff>
    </xdr:from>
    <xdr:to>
      <xdr:col>67</xdr:col>
      <xdr:colOff>101600</xdr:colOff>
      <xdr:row>38</xdr:row>
      <xdr:rowOff>76189</xdr:rowOff>
    </xdr:to>
    <xdr:sp macro="" textlink="">
      <xdr:nvSpPr>
        <xdr:cNvPr id="541" name="楕円 540">
          <a:extLst>
            <a:ext uri="{FF2B5EF4-FFF2-40B4-BE49-F238E27FC236}">
              <a16:creationId xmlns:a16="http://schemas.microsoft.com/office/drawing/2014/main" id="{07C91280-EB41-43ED-A7B2-8CDD52EE85D0}"/>
            </a:ext>
          </a:extLst>
        </xdr:cNvPr>
        <xdr:cNvSpPr/>
      </xdr:nvSpPr>
      <xdr:spPr>
        <a:xfrm>
          <a:off x="12763500" y="648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67315</xdr:rowOff>
    </xdr:from>
    <xdr:ext cx="249299" cy="259045"/>
    <xdr:sp macro="" textlink="">
      <xdr:nvSpPr>
        <xdr:cNvPr id="542" name="テキスト ボックス 541">
          <a:extLst>
            <a:ext uri="{FF2B5EF4-FFF2-40B4-BE49-F238E27FC236}">
              <a16:creationId xmlns:a16="http://schemas.microsoft.com/office/drawing/2014/main" id="{517ED84A-9C3E-413F-9F86-75C35116FBDB}"/>
            </a:ext>
          </a:extLst>
        </xdr:cNvPr>
        <xdr:cNvSpPr txBox="1"/>
      </xdr:nvSpPr>
      <xdr:spPr>
        <a:xfrm>
          <a:off x="12689650" y="6582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E41D39F6-080C-4EA6-BA06-ECDF76A9C08B}"/>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5273FD8-7248-403F-88FF-9A96E3791C1E}"/>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FBA18773-E43A-42E4-9433-4C5388754A5C}"/>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D3AA3BDD-2E1B-4892-8573-FB77A595ED0D}"/>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E4291FE6-524F-4B06-995B-CC6DEC779F32}"/>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6AED5C84-6BFF-4DC1-A58B-559C29FB3D4F}"/>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2152E43C-7F13-4DE7-B359-DF1224A318B7}"/>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665C36CA-EA76-4D0B-8736-D5EB82BA1344}"/>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323EFBAA-2B00-4681-A38F-C9536FF5D53C}"/>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CDB2F279-6395-40EA-B49B-5E09B603E318}"/>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1437D9F0-B9E0-443E-ABDC-E503415F072F}"/>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498E3870-BC0C-42C1-B2D6-C7FB3FF19F49}"/>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93B5947C-9FF8-418A-BEA8-BE7772533496}"/>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F18A190C-4FF6-455E-9340-0D7483879A5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8C597F55-E3C4-47ED-905E-E3C249C09F12}"/>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9B578B60-DE13-4850-A222-E5E450F3E805}"/>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A66DA9FB-79BF-4EB6-8DB0-949F9347FE1C}"/>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6245DE7A-DF29-44AD-A942-59982706FAF3}"/>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959DBB26-B04D-4D40-B2F8-92928A1E2B7C}"/>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21D231A5-1A69-4928-9B49-BBD143ADB0CF}"/>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B1C51FE1-F249-497C-B270-4C6B686CB2F7}"/>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C7C64395-0B5E-44CF-A5FB-D7456E5167A1}"/>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D5782E35-B450-41CA-AA38-E88A760726A5}"/>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6054BD-3B1E-49DE-9522-9B593803E26B}"/>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6DAF07D5-9961-439A-A5E3-17D8337E71B4}"/>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64DD44FE-F6EB-4A03-B650-41F4BE93D963}"/>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7F8AF883-E8BD-4A1A-9DDA-65A40EBD146D}"/>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9655FCA6-13A0-45C6-8824-52D6796ACD66}"/>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1D49281E-810B-41B8-9DA1-C72CB322E877}"/>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A003CB2A-7A88-4892-BD66-745E4BF7E264}"/>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9A47C470-347D-46E3-BAC6-2E3DD12DA8B7}"/>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89A7012C-3CCE-49A8-8BB7-EC316F7A567E}"/>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96BDE989-B4E8-4DA0-9578-2A42430FB9A2}"/>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DA8AC2DF-2EF9-45C2-96D3-BCEF7ED413D3}"/>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F216C524-9118-411A-A861-2CE27C60BA08}"/>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AD3DF7B9-046C-4359-BFD0-BF9E7F1266D6}"/>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AB082DE8-06F2-4CEB-AE6B-436F2E317461}"/>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1B8C48C5-BDD6-4D68-AF6B-E382D0513D43}"/>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5ED89B36-F8BE-4BC2-9134-6171793220DA}"/>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4C4A5677-9D68-4521-904C-6798258F4D56}"/>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982E872-3407-41E4-98F4-390A0B04D8B5}"/>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35CA9884-1767-4ED4-BA6A-5C4D222CEA6A}"/>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CCE8D17F-FD88-48F0-8964-8C170F5B38B1}"/>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E7CC9127-10A7-4CA1-BD60-774EF320B6E4}"/>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70D3F12-B23D-476D-BC24-AD8EC8CC6612}"/>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DADD0AD-20A6-4865-8168-E80CF3934F1E}"/>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758F3A27-A5F0-497C-A0E0-338614D158CE}"/>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DF7C05DF-E845-489B-81BD-34A34AC1BB8E}"/>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59C401AF-22CE-49A5-876D-459ABFC14A33}"/>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3B4A55ED-9CD6-4013-8DC8-935FA9B5C24A}"/>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9EE989E6-6B50-4814-9D53-6114D7F50C22}"/>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4809CA6B-DA7E-4FF2-A878-FE9D6DB4B11B}"/>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1B7D2303-B118-40ED-B415-EC0EACC9B551}"/>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541FD2E1-03F5-45CB-B3A9-B1F4ADD46A92}"/>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C1DF7567-D29E-494A-AA5C-2B1D088BCF16}"/>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4EBECEC-88AF-49D0-87A2-56AE33317704}"/>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2F2409FC-ABD0-4C02-A440-057705BC3F7B}"/>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E92574CA-2202-4056-96CF-E09C8DB43FB1}"/>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E7483283-85DE-4CC3-A495-4DE3598669BA}"/>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36609A80-B7C7-4B89-AE51-482B6A81DE13}"/>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B6799D5E-733D-417A-9B21-4045C482C4E5}"/>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1662D08D-D104-4ACD-8A0F-CA5D2E655EEB}"/>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781C4A76-D09A-4B10-9A67-D27E69FEFEDD}"/>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F58D9896-6A0A-4113-9ED1-0DB63A155A7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338AEF4B-7591-428E-964C-9F1EE4BD39E7}"/>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8B755D9-42E4-4932-B15F-8BCC4BE5F85C}"/>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7139D0AA-8A62-45B7-A0A3-A79C2FDBCA19}"/>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DC97501C-92E5-4BA7-A2CC-97E49765C0FD}"/>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2CB01C9F-BE88-434D-834C-EF32AB5381DC}"/>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984DB41F-8301-4A17-B194-4F7202752706}"/>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186BD4B6-C5C3-4A7B-B558-6A2107453D31}"/>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243A61C4-8FD6-476B-9FB3-41BF7AA9F863}"/>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a:extLst>
            <a:ext uri="{FF2B5EF4-FFF2-40B4-BE49-F238E27FC236}">
              <a16:creationId xmlns:a16="http://schemas.microsoft.com/office/drawing/2014/main" id="{D2CFAEC5-C481-418A-98BA-051430E07833}"/>
            </a:ext>
          </a:extLst>
        </xdr:cNvPr>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a:extLst>
            <a:ext uri="{FF2B5EF4-FFF2-40B4-BE49-F238E27FC236}">
              <a16:creationId xmlns:a16="http://schemas.microsoft.com/office/drawing/2014/main" id="{B224B6A2-D1EC-435A-9558-56399555EAE7}"/>
            </a:ext>
          </a:extLst>
        </xdr:cNvPr>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a:extLst>
            <a:ext uri="{FF2B5EF4-FFF2-40B4-BE49-F238E27FC236}">
              <a16:creationId xmlns:a16="http://schemas.microsoft.com/office/drawing/2014/main" id="{D3DA88D2-2537-4B90-B42A-63F3894BB7C8}"/>
            </a:ext>
          </a:extLst>
        </xdr:cNvPr>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a:extLst>
            <a:ext uri="{FF2B5EF4-FFF2-40B4-BE49-F238E27FC236}">
              <a16:creationId xmlns:a16="http://schemas.microsoft.com/office/drawing/2014/main" id="{B9D794A1-87C4-442D-9F43-FBE01187F56B}"/>
            </a:ext>
          </a:extLst>
        </xdr:cNvPr>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a:extLst>
            <a:ext uri="{FF2B5EF4-FFF2-40B4-BE49-F238E27FC236}">
              <a16:creationId xmlns:a16="http://schemas.microsoft.com/office/drawing/2014/main" id="{A7D711EB-7AEE-4A57-8FBB-0567077E4700}"/>
            </a:ext>
          </a:extLst>
        </xdr:cNvPr>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36748</xdr:rowOff>
    </xdr:from>
    <xdr:to>
      <xdr:col>85</xdr:col>
      <xdr:colOff>127000</xdr:colOff>
      <xdr:row>77</xdr:row>
      <xdr:rowOff>85068</xdr:rowOff>
    </xdr:to>
    <xdr:cxnSp macro="">
      <xdr:nvCxnSpPr>
        <xdr:cNvPr id="620" name="直線コネクタ 619">
          <a:extLst>
            <a:ext uri="{FF2B5EF4-FFF2-40B4-BE49-F238E27FC236}">
              <a16:creationId xmlns:a16="http://schemas.microsoft.com/office/drawing/2014/main" id="{7BA5C8BC-3C87-4384-8000-637FCD9E604E}"/>
            </a:ext>
          </a:extLst>
        </xdr:cNvPr>
        <xdr:cNvCxnSpPr/>
      </xdr:nvCxnSpPr>
      <xdr:spPr>
        <a:xfrm flipV="1">
          <a:off x="15481300" y="13238398"/>
          <a:ext cx="838200" cy="4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21383</xdr:rowOff>
    </xdr:from>
    <xdr:ext cx="599010" cy="259045"/>
    <xdr:sp macro="" textlink="">
      <xdr:nvSpPr>
        <xdr:cNvPr id="621" name="公債費平均値テキスト">
          <a:extLst>
            <a:ext uri="{FF2B5EF4-FFF2-40B4-BE49-F238E27FC236}">
              <a16:creationId xmlns:a16="http://schemas.microsoft.com/office/drawing/2014/main" id="{697EA342-5AC0-42CA-8BD4-EBBB5456CC52}"/>
            </a:ext>
          </a:extLst>
        </xdr:cNvPr>
        <xdr:cNvSpPr txBox="1"/>
      </xdr:nvSpPr>
      <xdr:spPr>
        <a:xfrm>
          <a:off x="16370300" y="13223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a:extLst>
            <a:ext uri="{FF2B5EF4-FFF2-40B4-BE49-F238E27FC236}">
              <a16:creationId xmlns:a16="http://schemas.microsoft.com/office/drawing/2014/main" id="{A1ED06F5-D9F0-4572-9EAC-1006EB41DC56}"/>
            </a:ext>
          </a:extLst>
        </xdr:cNvPr>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85068</xdr:rowOff>
    </xdr:from>
    <xdr:to>
      <xdr:col>81</xdr:col>
      <xdr:colOff>50800</xdr:colOff>
      <xdr:row>77</xdr:row>
      <xdr:rowOff>96090</xdr:rowOff>
    </xdr:to>
    <xdr:cxnSp macro="">
      <xdr:nvCxnSpPr>
        <xdr:cNvPr id="623" name="直線コネクタ 622">
          <a:extLst>
            <a:ext uri="{FF2B5EF4-FFF2-40B4-BE49-F238E27FC236}">
              <a16:creationId xmlns:a16="http://schemas.microsoft.com/office/drawing/2014/main" id="{2876CA29-7A38-4E93-A43B-AE345593C64B}"/>
            </a:ext>
          </a:extLst>
        </xdr:cNvPr>
        <xdr:cNvCxnSpPr/>
      </xdr:nvCxnSpPr>
      <xdr:spPr>
        <a:xfrm flipV="1">
          <a:off x="14592300" y="13286718"/>
          <a:ext cx="889000" cy="1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a:extLst>
            <a:ext uri="{FF2B5EF4-FFF2-40B4-BE49-F238E27FC236}">
              <a16:creationId xmlns:a16="http://schemas.microsoft.com/office/drawing/2014/main" id="{2D7F847B-F26B-4947-8B4B-29D966D64191}"/>
            </a:ext>
          </a:extLst>
        </xdr:cNvPr>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150576</xdr:rowOff>
    </xdr:from>
    <xdr:ext cx="599010" cy="259045"/>
    <xdr:sp macro="" textlink="">
      <xdr:nvSpPr>
        <xdr:cNvPr id="625" name="テキスト ボックス 624">
          <a:extLst>
            <a:ext uri="{FF2B5EF4-FFF2-40B4-BE49-F238E27FC236}">
              <a16:creationId xmlns:a16="http://schemas.microsoft.com/office/drawing/2014/main" id="{9D708309-8235-4D8C-BE21-296B94657564}"/>
            </a:ext>
          </a:extLst>
        </xdr:cNvPr>
        <xdr:cNvSpPr txBox="1"/>
      </xdr:nvSpPr>
      <xdr:spPr>
        <a:xfrm>
          <a:off x="15181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59838</xdr:rowOff>
    </xdr:from>
    <xdr:to>
      <xdr:col>76</xdr:col>
      <xdr:colOff>114300</xdr:colOff>
      <xdr:row>77</xdr:row>
      <xdr:rowOff>96090</xdr:rowOff>
    </xdr:to>
    <xdr:cxnSp macro="">
      <xdr:nvCxnSpPr>
        <xdr:cNvPr id="626" name="直線コネクタ 625">
          <a:extLst>
            <a:ext uri="{FF2B5EF4-FFF2-40B4-BE49-F238E27FC236}">
              <a16:creationId xmlns:a16="http://schemas.microsoft.com/office/drawing/2014/main" id="{7120DA37-22F6-469B-BE0E-B21F64E0D289}"/>
            </a:ext>
          </a:extLst>
        </xdr:cNvPr>
        <xdr:cNvCxnSpPr/>
      </xdr:nvCxnSpPr>
      <xdr:spPr>
        <a:xfrm>
          <a:off x="13703300" y="13261488"/>
          <a:ext cx="889000" cy="3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a:extLst>
            <a:ext uri="{FF2B5EF4-FFF2-40B4-BE49-F238E27FC236}">
              <a16:creationId xmlns:a16="http://schemas.microsoft.com/office/drawing/2014/main" id="{962F79CF-241E-44CF-B7EA-DC223CD92E71}"/>
            </a:ext>
          </a:extLst>
        </xdr:cNvPr>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139678</xdr:rowOff>
    </xdr:from>
    <xdr:ext cx="599010" cy="259045"/>
    <xdr:sp macro="" textlink="">
      <xdr:nvSpPr>
        <xdr:cNvPr id="628" name="テキスト ボックス 627">
          <a:extLst>
            <a:ext uri="{FF2B5EF4-FFF2-40B4-BE49-F238E27FC236}">
              <a16:creationId xmlns:a16="http://schemas.microsoft.com/office/drawing/2014/main" id="{5F38359A-95EF-4C90-B490-B1FCEDE17377}"/>
            </a:ext>
          </a:extLst>
        </xdr:cNvPr>
        <xdr:cNvSpPr txBox="1"/>
      </xdr:nvSpPr>
      <xdr:spPr>
        <a:xfrm>
          <a:off x="14292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59838</xdr:rowOff>
    </xdr:from>
    <xdr:to>
      <xdr:col>71</xdr:col>
      <xdr:colOff>177800</xdr:colOff>
      <xdr:row>77</xdr:row>
      <xdr:rowOff>103212</xdr:rowOff>
    </xdr:to>
    <xdr:cxnSp macro="">
      <xdr:nvCxnSpPr>
        <xdr:cNvPr id="629" name="直線コネクタ 628">
          <a:extLst>
            <a:ext uri="{FF2B5EF4-FFF2-40B4-BE49-F238E27FC236}">
              <a16:creationId xmlns:a16="http://schemas.microsoft.com/office/drawing/2014/main" id="{2F892099-9346-4D25-A404-B51511941D8E}"/>
            </a:ext>
          </a:extLst>
        </xdr:cNvPr>
        <xdr:cNvCxnSpPr/>
      </xdr:nvCxnSpPr>
      <xdr:spPr>
        <a:xfrm flipV="1">
          <a:off x="12814300" y="13261488"/>
          <a:ext cx="889000" cy="4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a:extLst>
            <a:ext uri="{FF2B5EF4-FFF2-40B4-BE49-F238E27FC236}">
              <a16:creationId xmlns:a16="http://schemas.microsoft.com/office/drawing/2014/main" id="{94896D34-B978-47BA-AECD-9CCA839867EF}"/>
            </a:ext>
          </a:extLst>
        </xdr:cNvPr>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28584</xdr:rowOff>
    </xdr:from>
    <xdr:ext cx="599010" cy="259045"/>
    <xdr:sp macro="" textlink="">
      <xdr:nvSpPr>
        <xdr:cNvPr id="631" name="テキスト ボックス 630">
          <a:extLst>
            <a:ext uri="{FF2B5EF4-FFF2-40B4-BE49-F238E27FC236}">
              <a16:creationId xmlns:a16="http://schemas.microsoft.com/office/drawing/2014/main" id="{98B99D37-1E09-46F8-9D0A-9F572EE539A2}"/>
            </a:ext>
          </a:extLst>
        </xdr:cNvPr>
        <xdr:cNvSpPr txBox="1"/>
      </xdr:nvSpPr>
      <xdr:spPr>
        <a:xfrm>
          <a:off x="13403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a:extLst>
            <a:ext uri="{FF2B5EF4-FFF2-40B4-BE49-F238E27FC236}">
              <a16:creationId xmlns:a16="http://schemas.microsoft.com/office/drawing/2014/main" id="{487D1085-F60D-4B48-84FD-5560BE6314D1}"/>
            </a:ext>
          </a:extLst>
        </xdr:cNvPr>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164298</xdr:rowOff>
    </xdr:from>
    <xdr:ext cx="599010" cy="259045"/>
    <xdr:sp macro="" textlink="">
      <xdr:nvSpPr>
        <xdr:cNvPr id="633" name="テキスト ボックス 632">
          <a:extLst>
            <a:ext uri="{FF2B5EF4-FFF2-40B4-BE49-F238E27FC236}">
              <a16:creationId xmlns:a16="http://schemas.microsoft.com/office/drawing/2014/main" id="{43B4FD10-5C20-442E-8A33-B529F4387377}"/>
            </a:ext>
          </a:extLst>
        </xdr:cNvPr>
        <xdr:cNvSpPr txBox="1"/>
      </xdr:nvSpPr>
      <xdr:spPr>
        <a:xfrm>
          <a:off x="12514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D915DA09-3F9E-4AAE-B65E-ECDCDF1E6C69}"/>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B7A3D9A6-3E33-4B6C-AF96-AEDACB124415}"/>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BE5B97C2-689D-4810-A241-4670C45D6393}"/>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4D6295CF-3DFF-4B89-93D9-F1B8731E08D8}"/>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61FFAC89-C483-4179-B0F4-7C70F4E25E94}"/>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157398</xdr:rowOff>
    </xdr:from>
    <xdr:to>
      <xdr:col>85</xdr:col>
      <xdr:colOff>177800</xdr:colOff>
      <xdr:row>77</xdr:row>
      <xdr:rowOff>87548</xdr:rowOff>
    </xdr:to>
    <xdr:sp macro="" textlink="">
      <xdr:nvSpPr>
        <xdr:cNvPr id="639" name="楕円 638">
          <a:extLst>
            <a:ext uri="{FF2B5EF4-FFF2-40B4-BE49-F238E27FC236}">
              <a16:creationId xmlns:a16="http://schemas.microsoft.com/office/drawing/2014/main" id="{DA32DBC4-7A98-4635-B73B-84E4A79B7392}"/>
            </a:ext>
          </a:extLst>
        </xdr:cNvPr>
        <xdr:cNvSpPr/>
      </xdr:nvSpPr>
      <xdr:spPr>
        <a:xfrm>
          <a:off x="16268700" y="1318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8825</xdr:rowOff>
    </xdr:from>
    <xdr:ext cx="599010" cy="259045"/>
    <xdr:sp macro="" textlink="">
      <xdr:nvSpPr>
        <xdr:cNvPr id="640" name="公債費該当値テキスト">
          <a:extLst>
            <a:ext uri="{FF2B5EF4-FFF2-40B4-BE49-F238E27FC236}">
              <a16:creationId xmlns:a16="http://schemas.microsoft.com/office/drawing/2014/main" id="{9DF53E1F-C287-44FA-9145-8554C787495A}"/>
            </a:ext>
          </a:extLst>
        </xdr:cNvPr>
        <xdr:cNvSpPr txBox="1"/>
      </xdr:nvSpPr>
      <xdr:spPr>
        <a:xfrm>
          <a:off x="16370300" y="1303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34268</xdr:rowOff>
    </xdr:from>
    <xdr:to>
      <xdr:col>81</xdr:col>
      <xdr:colOff>101600</xdr:colOff>
      <xdr:row>77</xdr:row>
      <xdr:rowOff>135868</xdr:rowOff>
    </xdr:to>
    <xdr:sp macro="" textlink="">
      <xdr:nvSpPr>
        <xdr:cNvPr id="641" name="楕円 640">
          <a:extLst>
            <a:ext uri="{FF2B5EF4-FFF2-40B4-BE49-F238E27FC236}">
              <a16:creationId xmlns:a16="http://schemas.microsoft.com/office/drawing/2014/main" id="{BF9CA76C-771C-4445-80D0-8A1BC1FE9649}"/>
            </a:ext>
          </a:extLst>
        </xdr:cNvPr>
        <xdr:cNvSpPr/>
      </xdr:nvSpPr>
      <xdr:spPr>
        <a:xfrm>
          <a:off x="15430500" y="1323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126995</xdr:rowOff>
    </xdr:from>
    <xdr:ext cx="599010" cy="259045"/>
    <xdr:sp macro="" textlink="">
      <xdr:nvSpPr>
        <xdr:cNvPr id="642" name="テキスト ボックス 641">
          <a:extLst>
            <a:ext uri="{FF2B5EF4-FFF2-40B4-BE49-F238E27FC236}">
              <a16:creationId xmlns:a16="http://schemas.microsoft.com/office/drawing/2014/main" id="{6D7C49A5-FEB1-46F0-B859-22DA878263C6}"/>
            </a:ext>
          </a:extLst>
        </xdr:cNvPr>
        <xdr:cNvSpPr txBox="1"/>
      </xdr:nvSpPr>
      <xdr:spPr>
        <a:xfrm>
          <a:off x="15181795" y="133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45290</xdr:rowOff>
    </xdr:from>
    <xdr:to>
      <xdr:col>76</xdr:col>
      <xdr:colOff>165100</xdr:colOff>
      <xdr:row>77</xdr:row>
      <xdr:rowOff>146890</xdr:rowOff>
    </xdr:to>
    <xdr:sp macro="" textlink="">
      <xdr:nvSpPr>
        <xdr:cNvPr id="643" name="楕円 642">
          <a:extLst>
            <a:ext uri="{FF2B5EF4-FFF2-40B4-BE49-F238E27FC236}">
              <a16:creationId xmlns:a16="http://schemas.microsoft.com/office/drawing/2014/main" id="{5525DD71-056C-404A-BE98-00F70D427C58}"/>
            </a:ext>
          </a:extLst>
        </xdr:cNvPr>
        <xdr:cNvSpPr/>
      </xdr:nvSpPr>
      <xdr:spPr>
        <a:xfrm>
          <a:off x="14541500" y="1324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163417</xdr:rowOff>
    </xdr:from>
    <xdr:ext cx="599010" cy="259045"/>
    <xdr:sp macro="" textlink="">
      <xdr:nvSpPr>
        <xdr:cNvPr id="644" name="テキスト ボックス 643">
          <a:extLst>
            <a:ext uri="{FF2B5EF4-FFF2-40B4-BE49-F238E27FC236}">
              <a16:creationId xmlns:a16="http://schemas.microsoft.com/office/drawing/2014/main" id="{E925B07C-5518-402F-9181-686D5BE86EBC}"/>
            </a:ext>
          </a:extLst>
        </xdr:cNvPr>
        <xdr:cNvSpPr txBox="1"/>
      </xdr:nvSpPr>
      <xdr:spPr>
        <a:xfrm>
          <a:off x="14292795" y="1302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9038</xdr:rowOff>
    </xdr:from>
    <xdr:to>
      <xdr:col>72</xdr:col>
      <xdr:colOff>38100</xdr:colOff>
      <xdr:row>77</xdr:row>
      <xdr:rowOff>110638</xdr:rowOff>
    </xdr:to>
    <xdr:sp macro="" textlink="">
      <xdr:nvSpPr>
        <xdr:cNvPr id="645" name="楕円 644">
          <a:extLst>
            <a:ext uri="{FF2B5EF4-FFF2-40B4-BE49-F238E27FC236}">
              <a16:creationId xmlns:a16="http://schemas.microsoft.com/office/drawing/2014/main" id="{FF8EDA66-4EBD-4FD2-8FDC-60A35B4C31CA}"/>
            </a:ext>
          </a:extLst>
        </xdr:cNvPr>
        <xdr:cNvSpPr/>
      </xdr:nvSpPr>
      <xdr:spPr>
        <a:xfrm>
          <a:off x="13652500" y="1321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127165</xdr:rowOff>
    </xdr:from>
    <xdr:ext cx="599010" cy="259045"/>
    <xdr:sp macro="" textlink="">
      <xdr:nvSpPr>
        <xdr:cNvPr id="646" name="テキスト ボックス 645">
          <a:extLst>
            <a:ext uri="{FF2B5EF4-FFF2-40B4-BE49-F238E27FC236}">
              <a16:creationId xmlns:a16="http://schemas.microsoft.com/office/drawing/2014/main" id="{2940C43C-AC7E-4655-BE66-29449E97D053}"/>
            </a:ext>
          </a:extLst>
        </xdr:cNvPr>
        <xdr:cNvSpPr txBox="1"/>
      </xdr:nvSpPr>
      <xdr:spPr>
        <a:xfrm>
          <a:off x="13403795" y="12985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52412</xdr:rowOff>
    </xdr:from>
    <xdr:to>
      <xdr:col>67</xdr:col>
      <xdr:colOff>101600</xdr:colOff>
      <xdr:row>77</xdr:row>
      <xdr:rowOff>154012</xdr:rowOff>
    </xdr:to>
    <xdr:sp macro="" textlink="">
      <xdr:nvSpPr>
        <xdr:cNvPr id="647" name="楕円 646">
          <a:extLst>
            <a:ext uri="{FF2B5EF4-FFF2-40B4-BE49-F238E27FC236}">
              <a16:creationId xmlns:a16="http://schemas.microsoft.com/office/drawing/2014/main" id="{2266526B-02E4-46B6-B61D-94E6DEEB40E7}"/>
            </a:ext>
          </a:extLst>
        </xdr:cNvPr>
        <xdr:cNvSpPr/>
      </xdr:nvSpPr>
      <xdr:spPr>
        <a:xfrm>
          <a:off x="12763500" y="132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170539</xdr:rowOff>
    </xdr:from>
    <xdr:ext cx="599010" cy="259045"/>
    <xdr:sp macro="" textlink="">
      <xdr:nvSpPr>
        <xdr:cNvPr id="648" name="テキスト ボックス 647">
          <a:extLst>
            <a:ext uri="{FF2B5EF4-FFF2-40B4-BE49-F238E27FC236}">
              <a16:creationId xmlns:a16="http://schemas.microsoft.com/office/drawing/2014/main" id="{12154114-CF42-46C6-82A2-EABA963FE500}"/>
            </a:ext>
          </a:extLst>
        </xdr:cNvPr>
        <xdr:cNvSpPr txBox="1"/>
      </xdr:nvSpPr>
      <xdr:spPr>
        <a:xfrm>
          <a:off x="12514795" y="13029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6CE4C971-A392-4538-8554-B1ABC3ED3A38}"/>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58C3B7D7-16FC-4D1B-9A99-4F7A1B460679}"/>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9393F49E-EEBE-4D5D-8F0F-B4DC14EB5F22}"/>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4171113F-9273-4A9E-B2D4-823FDEE65212}"/>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43F9179F-2698-48F6-8712-8E5FC393923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A017B999-B3FC-41C0-AA9B-D050C6DEC37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ADF86123-2619-42E0-9DD7-5B9446FBB207}"/>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A2E0A948-9FFD-42B2-B16C-16E33AD33A21}"/>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13CE2C8C-F45D-4BA6-B891-736586EE1A1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3379D897-3646-44F4-B36D-3D9E79ADA06F}"/>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2B3716E1-9CD0-458C-B3CA-A4CE372FC4CC}"/>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6934BED1-4046-4632-A3B6-155D0911393A}"/>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BA29DE76-32A2-4462-8448-B0EE284D241C}"/>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a:extLst>
            <a:ext uri="{FF2B5EF4-FFF2-40B4-BE49-F238E27FC236}">
              <a16:creationId xmlns:a16="http://schemas.microsoft.com/office/drawing/2014/main" id="{CBA269C4-93D5-4841-BDBD-2DF4AA34C921}"/>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2A04A4D0-55C2-45AE-A944-DEC78FF70BF9}"/>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E1C776B6-1B66-4447-BB17-93984900848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2EB56244-C9CD-4B8E-9A5D-B7858D7E8F76}"/>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D617A3FF-9FEE-47B9-8294-5174408D706E}"/>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3A7B2C89-5F7D-41C4-9D61-0AC090614D6A}"/>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4580CBB6-C053-42DB-A51F-05B3C9EC755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94B0DEDC-0C70-45D5-A40F-F2504D4DC34F}"/>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a:extLst>
            <a:ext uri="{FF2B5EF4-FFF2-40B4-BE49-F238E27FC236}">
              <a16:creationId xmlns:a16="http://schemas.microsoft.com/office/drawing/2014/main" id="{F0C3F2FB-72FE-4408-B212-70A74F70497E}"/>
            </a:ext>
          </a:extLst>
        </xdr:cNvPr>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a:extLst>
            <a:ext uri="{FF2B5EF4-FFF2-40B4-BE49-F238E27FC236}">
              <a16:creationId xmlns:a16="http://schemas.microsoft.com/office/drawing/2014/main" id="{073EA89D-A217-47ED-BFA6-4D6B0AF8E2BE}"/>
            </a:ext>
          </a:extLst>
        </xdr:cNvPr>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a:extLst>
            <a:ext uri="{FF2B5EF4-FFF2-40B4-BE49-F238E27FC236}">
              <a16:creationId xmlns:a16="http://schemas.microsoft.com/office/drawing/2014/main" id="{67921E06-1990-4C32-9D76-DD3894D1013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a:extLst>
            <a:ext uri="{FF2B5EF4-FFF2-40B4-BE49-F238E27FC236}">
              <a16:creationId xmlns:a16="http://schemas.microsoft.com/office/drawing/2014/main" id="{E48D89FA-0EE4-4E5E-97FD-C36F11C5ACF7}"/>
            </a:ext>
          </a:extLst>
        </xdr:cNvPr>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a:extLst>
            <a:ext uri="{FF2B5EF4-FFF2-40B4-BE49-F238E27FC236}">
              <a16:creationId xmlns:a16="http://schemas.microsoft.com/office/drawing/2014/main" id="{74323BFC-B2EB-4B95-A220-9FF59BC9DD16}"/>
            </a:ext>
          </a:extLst>
        </xdr:cNvPr>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61658</xdr:rowOff>
    </xdr:from>
    <xdr:to>
      <xdr:col>85</xdr:col>
      <xdr:colOff>127000</xdr:colOff>
      <xdr:row>98</xdr:row>
      <xdr:rowOff>103989</xdr:rowOff>
    </xdr:to>
    <xdr:cxnSp macro="">
      <xdr:nvCxnSpPr>
        <xdr:cNvPr id="675" name="直線コネクタ 674">
          <a:extLst>
            <a:ext uri="{FF2B5EF4-FFF2-40B4-BE49-F238E27FC236}">
              <a16:creationId xmlns:a16="http://schemas.microsoft.com/office/drawing/2014/main" id="{270BF1BE-8BB0-42A7-B840-887D88B4BB2B}"/>
            </a:ext>
          </a:extLst>
        </xdr:cNvPr>
        <xdr:cNvCxnSpPr/>
      </xdr:nvCxnSpPr>
      <xdr:spPr>
        <a:xfrm>
          <a:off x="15481300" y="16863758"/>
          <a:ext cx="838200" cy="4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72744</xdr:rowOff>
    </xdr:from>
    <xdr:ext cx="534377" cy="259045"/>
    <xdr:sp macro="" textlink="">
      <xdr:nvSpPr>
        <xdr:cNvPr id="676" name="積立金平均値テキスト">
          <a:extLst>
            <a:ext uri="{FF2B5EF4-FFF2-40B4-BE49-F238E27FC236}">
              <a16:creationId xmlns:a16="http://schemas.microsoft.com/office/drawing/2014/main" id="{9494070B-621B-4566-B601-855B717D69C1}"/>
            </a:ext>
          </a:extLst>
        </xdr:cNvPr>
        <xdr:cNvSpPr txBox="1"/>
      </xdr:nvSpPr>
      <xdr:spPr>
        <a:xfrm>
          <a:off x="16370300" y="1670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a:extLst>
            <a:ext uri="{FF2B5EF4-FFF2-40B4-BE49-F238E27FC236}">
              <a16:creationId xmlns:a16="http://schemas.microsoft.com/office/drawing/2014/main" id="{FDE59CB9-7D01-4859-AC67-E406D7A2A0F4}"/>
            </a:ext>
          </a:extLst>
        </xdr:cNvPr>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61658</xdr:rowOff>
    </xdr:from>
    <xdr:to>
      <xdr:col>81</xdr:col>
      <xdr:colOff>50800</xdr:colOff>
      <xdr:row>98</xdr:row>
      <xdr:rowOff>103036</xdr:rowOff>
    </xdr:to>
    <xdr:cxnSp macro="">
      <xdr:nvCxnSpPr>
        <xdr:cNvPr id="678" name="直線コネクタ 677">
          <a:extLst>
            <a:ext uri="{FF2B5EF4-FFF2-40B4-BE49-F238E27FC236}">
              <a16:creationId xmlns:a16="http://schemas.microsoft.com/office/drawing/2014/main" id="{0B2DD03C-98D4-4CBF-A845-92923F4DD539}"/>
            </a:ext>
          </a:extLst>
        </xdr:cNvPr>
        <xdr:cNvCxnSpPr/>
      </xdr:nvCxnSpPr>
      <xdr:spPr>
        <a:xfrm flipV="1">
          <a:off x="14592300" y="16863758"/>
          <a:ext cx="889000" cy="4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a:extLst>
            <a:ext uri="{FF2B5EF4-FFF2-40B4-BE49-F238E27FC236}">
              <a16:creationId xmlns:a16="http://schemas.microsoft.com/office/drawing/2014/main" id="{23F6203C-8DB6-4552-889C-CA8DE722CFA8}"/>
            </a:ext>
          </a:extLst>
        </xdr:cNvPr>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148913</xdr:rowOff>
    </xdr:from>
    <xdr:ext cx="534377" cy="259045"/>
    <xdr:sp macro="" textlink="">
      <xdr:nvSpPr>
        <xdr:cNvPr id="680" name="テキスト ボックス 679">
          <a:extLst>
            <a:ext uri="{FF2B5EF4-FFF2-40B4-BE49-F238E27FC236}">
              <a16:creationId xmlns:a16="http://schemas.microsoft.com/office/drawing/2014/main" id="{8C4C70C4-B3A1-4AF2-9C89-467351D45F37}"/>
            </a:ext>
          </a:extLst>
        </xdr:cNvPr>
        <xdr:cNvSpPr txBox="1"/>
      </xdr:nvSpPr>
      <xdr:spPr>
        <a:xfrm>
          <a:off x="15214111" y="169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103036</xdr:rowOff>
    </xdr:from>
    <xdr:to>
      <xdr:col>76</xdr:col>
      <xdr:colOff>114300</xdr:colOff>
      <xdr:row>98</xdr:row>
      <xdr:rowOff>116394</xdr:rowOff>
    </xdr:to>
    <xdr:cxnSp macro="">
      <xdr:nvCxnSpPr>
        <xdr:cNvPr id="681" name="直線コネクタ 680">
          <a:extLst>
            <a:ext uri="{FF2B5EF4-FFF2-40B4-BE49-F238E27FC236}">
              <a16:creationId xmlns:a16="http://schemas.microsoft.com/office/drawing/2014/main" id="{5DC14862-9429-43EC-B658-556DC894C787}"/>
            </a:ext>
          </a:extLst>
        </xdr:cNvPr>
        <xdr:cNvCxnSpPr/>
      </xdr:nvCxnSpPr>
      <xdr:spPr>
        <a:xfrm flipV="1">
          <a:off x="13703300" y="16905136"/>
          <a:ext cx="889000" cy="1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a:extLst>
            <a:ext uri="{FF2B5EF4-FFF2-40B4-BE49-F238E27FC236}">
              <a16:creationId xmlns:a16="http://schemas.microsoft.com/office/drawing/2014/main" id="{247DB0B9-7542-42C7-AADF-CCE7A6E19DDE}"/>
            </a:ext>
          </a:extLst>
        </xdr:cNvPr>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166780</xdr:rowOff>
    </xdr:from>
    <xdr:ext cx="534377" cy="259045"/>
    <xdr:sp macro="" textlink="">
      <xdr:nvSpPr>
        <xdr:cNvPr id="683" name="テキスト ボックス 682">
          <a:extLst>
            <a:ext uri="{FF2B5EF4-FFF2-40B4-BE49-F238E27FC236}">
              <a16:creationId xmlns:a16="http://schemas.microsoft.com/office/drawing/2014/main" id="{AC190E17-6501-440E-B89B-422B9B504BE3}"/>
            </a:ext>
          </a:extLst>
        </xdr:cNvPr>
        <xdr:cNvSpPr txBox="1"/>
      </xdr:nvSpPr>
      <xdr:spPr>
        <a:xfrm>
          <a:off x="14325111" y="166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116394</xdr:rowOff>
    </xdr:from>
    <xdr:to>
      <xdr:col>71</xdr:col>
      <xdr:colOff>177800</xdr:colOff>
      <xdr:row>98</xdr:row>
      <xdr:rowOff>117225</xdr:rowOff>
    </xdr:to>
    <xdr:cxnSp macro="">
      <xdr:nvCxnSpPr>
        <xdr:cNvPr id="684" name="直線コネクタ 683">
          <a:extLst>
            <a:ext uri="{FF2B5EF4-FFF2-40B4-BE49-F238E27FC236}">
              <a16:creationId xmlns:a16="http://schemas.microsoft.com/office/drawing/2014/main" id="{386127F8-E8FC-49A1-B778-2DFFCEB6A008}"/>
            </a:ext>
          </a:extLst>
        </xdr:cNvPr>
        <xdr:cNvCxnSpPr/>
      </xdr:nvCxnSpPr>
      <xdr:spPr>
        <a:xfrm flipV="1">
          <a:off x="12814300" y="16918494"/>
          <a:ext cx="889000" cy="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a:extLst>
            <a:ext uri="{FF2B5EF4-FFF2-40B4-BE49-F238E27FC236}">
              <a16:creationId xmlns:a16="http://schemas.microsoft.com/office/drawing/2014/main" id="{1552D888-F43D-4ECC-970C-55016244A199}"/>
            </a:ext>
          </a:extLst>
        </xdr:cNvPr>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130694</xdr:rowOff>
    </xdr:from>
    <xdr:ext cx="599010" cy="259045"/>
    <xdr:sp macro="" textlink="">
      <xdr:nvSpPr>
        <xdr:cNvPr id="686" name="テキスト ボックス 685">
          <a:extLst>
            <a:ext uri="{FF2B5EF4-FFF2-40B4-BE49-F238E27FC236}">
              <a16:creationId xmlns:a16="http://schemas.microsoft.com/office/drawing/2014/main" id="{ADDEB631-7CAC-4708-B37A-9E842532A5A4}"/>
            </a:ext>
          </a:extLst>
        </xdr:cNvPr>
        <xdr:cNvSpPr txBox="1"/>
      </xdr:nvSpPr>
      <xdr:spPr>
        <a:xfrm>
          <a:off x="13403795" y="1658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a:extLst>
            <a:ext uri="{FF2B5EF4-FFF2-40B4-BE49-F238E27FC236}">
              <a16:creationId xmlns:a16="http://schemas.microsoft.com/office/drawing/2014/main" id="{3CFB06FC-4B45-41AC-B065-5C008A37FC32}"/>
            </a:ext>
          </a:extLst>
        </xdr:cNvPr>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8879</xdr:rowOff>
    </xdr:from>
    <xdr:ext cx="534377" cy="259045"/>
    <xdr:sp macro="" textlink="">
      <xdr:nvSpPr>
        <xdr:cNvPr id="688" name="テキスト ボックス 687">
          <a:extLst>
            <a:ext uri="{FF2B5EF4-FFF2-40B4-BE49-F238E27FC236}">
              <a16:creationId xmlns:a16="http://schemas.microsoft.com/office/drawing/2014/main" id="{FFE28DE1-E0C1-494E-81B4-658340A1EDD6}"/>
            </a:ext>
          </a:extLst>
        </xdr:cNvPr>
        <xdr:cNvSpPr txBox="1"/>
      </xdr:nvSpPr>
      <xdr:spPr>
        <a:xfrm>
          <a:off x="12547111" y="1663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58A540AB-9EFC-431E-B342-41A336D3B985}"/>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D760B63F-D4E8-44D2-9084-8A9C1AE860FC}"/>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9565123C-45DD-46B1-B9F9-5AD9B0977A8D}"/>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23B16A95-B124-4227-B7BB-52A2B009D46A}"/>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B507DC5-D75C-4A6B-ABD7-BC7B26D57E8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53189</xdr:rowOff>
    </xdr:from>
    <xdr:to>
      <xdr:col>85</xdr:col>
      <xdr:colOff>177800</xdr:colOff>
      <xdr:row>98</xdr:row>
      <xdr:rowOff>154789</xdr:rowOff>
    </xdr:to>
    <xdr:sp macro="" textlink="">
      <xdr:nvSpPr>
        <xdr:cNvPr id="694" name="楕円 693">
          <a:extLst>
            <a:ext uri="{FF2B5EF4-FFF2-40B4-BE49-F238E27FC236}">
              <a16:creationId xmlns:a16="http://schemas.microsoft.com/office/drawing/2014/main" id="{306C5EA1-DCD0-44C5-9F6E-CFE0EF01E056}"/>
            </a:ext>
          </a:extLst>
        </xdr:cNvPr>
        <xdr:cNvSpPr/>
      </xdr:nvSpPr>
      <xdr:spPr>
        <a:xfrm>
          <a:off x="16268700" y="1685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28294</xdr:rowOff>
    </xdr:from>
    <xdr:ext cx="534377" cy="259045"/>
    <xdr:sp macro="" textlink="">
      <xdr:nvSpPr>
        <xdr:cNvPr id="695" name="積立金該当値テキスト">
          <a:extLst>
            <a:ext uri="{FF2B5EF4-FFF2-40B4-BE49-F238E27FC236}">
              <a16:creationId xmlns:a16="http://schemas.microsoft.com/office/drawing/2014/main" id="{E4A1C070-C895-4330-93CE-7BEB7EC7774F}"/>
            </a:ext>
          </a:extLst>
        </xdr:cNvPr>
        <xdr:cNvSpPr txBox="1"/>
      </xdr:nvSpPr>
      <xdr:spPr>
        <a:xfrm>
          <a:off x="16370300" y="1683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10858</xdr:rowOff>
    </xdr:from>
    <xdr:to>
      <xdr:col>81</xdr:col>
      <xdr:colOff>101600</xdr:colOff>
      <xdr:row>98</xdr:row>
      <xdr:rowOff>112458</xdr:rowOff>
    </xdr:to>
    <xdr:sp macro="" textlink="">
      <xdr:nvSpPr>
        <xdr:cNvPr id="696" name="楕円 695">
          <a:extLst>
            <a:ext uri="{FF2B5EF4-FFF2-40B4-BE49-F238E27FC236}">
              <a16:creationId xmlns:a16="http://schemas.microsoft.com/office/drawing/2014/main" id="{2A693F49-FC28-443F-8628-E0FF7B07430E}"/>
            </a:ext>
          </a:extLst>
        </xdr:cNvPr>
        <xdr:cNvSpPr/>
      </xdr:nvSpPr>
      <xdr:spPr>
        <a:xfrm>
          <a:off x="15430500" y="1681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128985</xdr:rowOff>
    </xdr:from>
    <xdr:ext cx="599010" cy="259045"/>
    <xdr:sp macro="" textlink="">
      <xdr:nvSpPr>
        <xdr:cNvPr id="697" name="テキスト ボックス 696">
          <a:extLst>
            <a:ext uri="{FF2B5EF4-FFF2-40B4-BE49-F238E27FC236}">
              <a16:creationId xmlns:a16="http://schemas.microsoft.com/office/drawing/2014/main" id="{5BBCAF4A-85B0-479A-BC62-54EAF33C7FE4}"/>
            </a:ext>
          </a:extLst>
        </xdr:cNvPr>
        <xdr:cNvSpPr txBox="1"/>
      </xdr:nvSpPr>
      <xdr:spPr>
        <a:xfrm>
          <a:off x="15181795" y="1658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52236</xdr:rowOff>
    </xdr:from>
    <xdr:to>
      <xdr:col>76</xdr:col>
      <xdr:colOff>165100</xdr:colOff>
      <xdr:row>98</xdr:row>
      <xdr:rowOff>153836</xdr:rowOff>
    </xdr:to>
    <xdr:sp macro="" textlink="">
      <xdr:nvSpPr>
        <xdr:cNvPr id="698" name="楕円 697">
          <a:extLst>
            <a:ext uri="{FF2B5EF4-FFF2-40B4-BE49-F238E27FC236}">
              <a16:creationId xmlns:a16="http://schemas.microsoft.com/office/drawing/2014/main" id="{467510FA-9A6E-4B60-9223-799DCD9D359C}"/>
            </a:ext>
          </a:extLst>
        </xdr:cNvPr>
        <xdr:cNvSpPr/>
      </xdr:nvSpPr>
      <xdr:spPr>
        <a:xfrm>
          <a:off x="14541500" y="1685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144963</xdr:rowOff>
    </xdr:from>
    <xdr:ext cx="534377" cy="259045"/>
    <xdr:sp macro="" textlink="">
      <xdr:nvSpPr>
        <xdr:cNvPr id="699" name="テキスト ボックス 698">
          <a:extLst>
            <a:ext uri="{FF2B5EF4-FFF2-40B4-BE49-F238E27FC236}">
              <a16:creationId xmlns:a16="http://schemas.microsoft.com/office/drawing/2014/main" id="{CC7E9A32-D7B1-4819-B064-3B3FA088B0BB}"/>
            </a:ext>
          </a:extLst>
        </xdr:cNvPr>
        <xdr:cNvSpPr txBox="1"/>
      </xdr:nvSpPr>
      <xdr:spPr>
        <a:xfrm>
          <a:off x="14325111" y="169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65594</xdr:rowOff>
    </xdr:from>
    <xdr:to>
      <xdr:col>72</xdr:col>
      <xdr:colOff>38100</xdr:colOff>
      <xdr:row>98</xdr:row>
      <xdr:rowOff>167194</xdr:rowOff>
    </xdr:to>
    <xdr:sp macro="" textlink="">
      <xdr:nvSpPr>
        <xdr:cNvPr id="700" name="楕円 699">
          <a:extLst>
            <a:ext uri="{FF2B5EF4-FFF2-40B4-BE49-F238E27FC236}">
              <a16:creationId xmlns:a16="http://schemas.microsoft.com/office/drawing/2014/main" id="{A7983F08-94AB-46F9-B2C7-00C1F61A945C}"/>
            </a:ext>
          </a:extLst>
        </xdr:cNvPr>
        <xdr:cNvSpPr/>
      </xdr:nvSpPr>
      <xdr:spPr>
        <a:xfrm>
          <a:off x="13652500" y="1686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158321</xdr:rowOff>
    </xdr:from>
    <xdr:ext cx="534377" cy="259045"/>
    <xdr:sp macro="" textlink="">
      <xdr:nvSpPr>
        <xdr:cNvPr id="701" name="テキスト ボックス 700">
          <a:extLst>
            <a:ext uri="{FF2B5EF4-FFF2-40B4-BE49-F238E27FC236}">
              <a16:creationId xmlns:a16="http://schemas.microsoft.com/office/drawing/2014/main" id="{7CC09D36-1EE9-44BA-9068-0717A9462F21}"/>
            </a:ext>
          </a:extLst>
        </xdr:cNvPr>
        <xdr:cNvSpPr txBox="1"/>
      </xdr:nvSpPr>
      <xdr:spPr>
        <a:xfrm>
          <a:off x="13436111" y="1696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66425</xdr:rowOff>
    </xdr:from>
    <xdr:to>
      <xdr:col>67</xdr:col>
      <xdr:colOff>101600</xdr:colOff>
      <xdr:row>98</xdr:row>
      <xdr:rowOff>168025</xdr:rowOff>
    </xdr:to>
    <xdr:sp macro="" textlink="">
      <xdr:nvSpPr>
        <xdr:cNvPr id="702" name="楕円 701">
          <a:extLst>
            <a:ext uri="{FF2B5EF4-FFF2-40B4-BE49-F238E27FC236}">
              <a16:creationId xmlns:a16="http://schemas.microsoft.com/office/drawing/2014/main" id="{B6C2A8F1-3648-4B4B-A869-98AB51C74FA9}"/>
            </a:ext>
          </a:extLst>
        </xdr:cNvPr>
        <xdr:cNvSpPr/>
      </xdr:nvSpPr>
      <xdr:spPr>
        <a:xfrm>
          <a:off x="12763500" y="1686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159152</xdr:rowOff>
    </xdr:from>
    <xdr:ext cx="534377" cy="259045"/>
    <xdr:sp macro="" textlink="">
      <xdr:nvSpPr>
        <xdr:cNvPr id="703" name="テキスト ボックス 702">
          <a:extLst>
            <a:ext uri="{FF2B5EF4-FFF2-40B4-BE49-F238E27FC236}">
              <a16:creationId xmlns:a16="http://schemas.microsoft.com/office/drawing/2014/main" id="{4A3A9B72-3FC4-40B6-9B2B-2DC9EB3B7E44}"/>
            </a:ext>
          </a:extLst>
        </xdr:cNvPr>
        <xdr:cNvSpPr txBox="1"/>
      </xdr:nvSpPr>
      <xdr:spPr>
        <a:xfrm>
          <a:off x="12547111" y="1696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BFD25A8D-B6CB-45C2-B571-EE716102A2C8}"/>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DF72265E-8E38-49B6-BA28-93DF38E94641}"/>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AD987C22-2A34-48F3-81D1-6DA0242EC67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1344F226-AF06-43F8-BFF1-7AB516EB3366}"/>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6814A696-716D-48B6-8395-1667E09F7A4C}"/>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1E8A2ED2-761E-40E2-BA0F-AEB94C70A7FF}"/>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139C482F-B63D-4FAC-A8A3-96306D7218C8}"/>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1347421F-47BA-44FF-AD75-5693D95CC59F}"/>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E6E5FF3D-99C1-4262-8E73-8DBB2EB063B4}"/>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83D5F724-8DB7-462E-8EBE-3ADA36302E71}"/>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7DB056E3-D020-4092-A320-EC8998E3DDA1}"/>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AA730B54-6C3E-44F0-8D59-2A6E73E1F662}"/>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45C1916B-6B49-45BA-AE21-829D73DCE4EB}"/>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4E2B8546-F894-4B98-B4A3-52C45ED26DDA}"/>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E874850B-27E8-4989-A187-16933E9F8248}"/>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CE239B80-681D-4D5F-9A8F-1BFB57A4E1D4}"/>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1E8258DD-536B-48FF-9139-F65973443276}"/>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BCADD77F-3E46-4CCA-9058-B51C2CAE6704}"/>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773A12FA-1CD1-446E-97CA-8E8E13AE8D59}"/>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DC265994-AA5F-4A26-863A-B24A8B36BCF3}"/>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D499A415-514B-4F7B-BBA2-715606FC931A}"/>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2BBD6BC8-5E75-4518-B7BC-B9892848126A}"/>
            </a:ext>
          </a:extLst>
        </xdr:cNvPr>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57DB2AAC-FE19-42F1-B9F5-EB8FF5FED2AE}"/>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E4B8BC73-1C41-462D-B39E-FC587E7AAE77}"/>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a:extLst>
            <a:ext uri="{FF2B5EF4-FFF2-40B4-BE49-F238E27FC236}">
              <a16:creationId xmlns:a16="http://schemas.microsoft.com/office/drawing/2014/main" id="{4EDFE168-71DD-416C-B4DE-E0F06BB3FD6D}"/>
            </a:ext>
          </a:extLst>
        </xdr:cNvPr>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a:extLst>
            <a:ext uri="{FF2B5EF4-FFF2-40B4-BE49-F238E27FC236}">
              <a16:creationId xmlns:a16="http://schemas.microsoft.com/office/drawing/2014/main" id="{37901AF9-34FB-45B2-9FB1-695CE3BFED9F}"/>
            </a:ext>
          </a:extLst>
        </xdr:cNvPr>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139014</xdr:rowOff>
    </xdr:from>
    <xdr:to>
      <xdr:col>116</xdr:col>
      <xdr:colOff>63500</xdr:colOff>
      <xdr:row>38</xdr:row>
      <xdr:rowOff>139380</xdr:rowOff>
    </xdr:to>
    <xdr:cxnSp macro="">
      <xdr:nvCxnSpPr>
        <xdr:cNvPr id="730" name="直線コネクタ 729">
          <a:extLst>
            <a:ext uri="{FF2B5EF4-FFF2-40B4-BE49-F238E27FC236}">
              <a16:creationId xmlns:a16="http://schemas.microsoft.com/office/drawing/2014/main" id="{40245BD8-74CB-493C-AF67-856A807081AF}"/>
            </a:ext>
          </a:extLst>
        </xdr:cNvPr>
        <xdr:cNvCxnSpPr/>
      </xdr:nvCxnSpPr>
      <xdr:spPr>
        <a:xfrm flipV="1">
          <a:off x="21323300" y="6654114"/>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a:extLst>
            <a:ext uri="{FF2B5EF4-FFF2-40B4-BE49-F238E27FC236}">
              <a16:creationId xmlns:a16="http://schemas.microsoft.com/office/drawing/2014/main" id="{87A8BDBD-0922-45A1-A79A-64FD7B91205D}"/>
            </a:ext>
          </a:extLst>
        </xdr:cNvPr>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a:extLst>
            <a:ext uri="{FF2B5EF4-FFF2-40B4-BE49-F238E27FC236}">
              <a16:creationId xmlns:a16="http://schemas.microsoft.com/office/drawing/2014/main" id="{0F18055B-502C-42E4-BFCE-63F84206ABB4}"/>
            </a:ext>
          </a:extLst>
        </xdr:cNvPr>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139288</xdr:rowOff>
    </xdr:from>
    <xdr:to>
      <xdr:col>111</xdr:col>
      <xdr:colOff>177800</xdr:colOff>
      <xdr:row>38</xdr:row>
      <xdr:rowOff>139380</xdr:rowOff>
    </xdr:to>
    <xdr:cxnSp macro="">
      <xdr:nvCxnSpPr>
        <xdr:cNvPr id="733" name="直線コネクタ 732">
          <a:extLst>
            <a:ext uri="{FF2B5EF4-FFF2-40B4-BE49-F238E27FC236}">
              <a16:creationId xmlns:a16="http://schemas.microsoft.com/office/drawing/2014/main" id="{AF973C4F-4BAE-42F0-AED3-45F47F8FCC74}"/>
            </a:ext>
          </a:extLst>
        </xdr:cNvPr>
        <xdr:cNvCxnSpPr/>
      </xdr:nvCxnSpPr>
      <xdr:spPr>
        <a:xfrm>
          <a:off x="20434300" y="6654388"/>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a:extLst>
            <a:ext uri="{FF2B5EF4-FFF2-40B4-BE49-F238E27FC236}">
              <a16:creationId xmlns:a16="http://schemas.microsoft.com/office/drawing/2014/main" id="{70030F4E-D7BD-44DA-9A9A-8F7028AED19F}"/>
            </a:ext>
          </a:extLst>
        </xdr:cNvPr>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a:extLst>
            <a:ext uri="{FF2B5EF4-FFF2-40B4-BE49-F238E27FC236}">
              <a16:creationId xmlns:a16="http://schemas.microsoft.com/office/drawing/2014/main" id="{C5B5B509-EDE2-4010-BF3F-B27C3F3D09F7}"/>
            </a:ext>
          </a:extLst>
        </xdr:cNvPr>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138900</xdr:rowOff>
    </xdr:from>
    <xdr:to>
      <xdr:col>107</xdr:col>
      <xdr:colOff>50800</xdr:colOff>
      <xdr:row>38</xdr:row>
      <xdr:rowOff>139288</xdr:rowOff>
    </xdr:to>
    <xdr:cxnSp macro="">
      <xdr:nvCxnSpPr>
        <xdr:cNvPr id="736" name="直線コネクタ 735">
          <a:extLst>
            <a:ext uri="{FF2B5EF4-FFF2-40B4-BE49-F238E27FC236}">
              <a16:creationId xmlns:a16="http://schemas.microsoft.com/office/drawing/2014/main" id="{F9365975-899D-4A80-BF5F-221448DA7651}"/>
            </a:ext>
          </a:extLst>
        </xdr:cNvPr>
        <xdr:cNvCxnSpPr/>
      </xdr:nvCxnSpPr>
      <xdr:spPr>
        <a:xfrm>
          <a:off x="19545300" y="6654000"/>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a:extLst>
            <a:ext uri="{FF2B5EF4-FFF2-40B4-BE49-F238E27FC236}">
              <a16:creationId xmlns:a16="http://schemas.microsoft.com/office/drawing/2014/main" id="{96AB2929-F7B1-40C3-8EE7-8B7DB3FE797C}"/>
            </a:ext>
          </a:extLst>
        </xdr:cNvPr>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a:extLst>
            <a:ext uri="{FF2B5EF4-FFF2-40B4-BE49-F238E27FC236}">
              <a16:creationId xmlns:a16="http://schemas.microsoft.com/office/drawing/2014/main" id="{6030C955-3350-4D80-BFCE-2958C7712047}"/>
            </a:ext>
          </a:extLst>
        </xdr:cNvPr>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138900</xdr:rowOff>
    </xdr:from>
    <xdr:to>
      <xdr:col>102</xdr:col>
      <xdr:colOff>114300</xdr:colOff>
      <xdr:row>38</xdr:row>
      <xdr:rowOff>139129</xdr:rowOff>
    </xdr:to>
    <xdr:cxnSp macro="">
      <xdr:nvCxnSpPr>
        <xdr:cNvPr id="739" name="直線コネクタ 738">
          <a:extLst>
            <a:ext uri="{FF2B5EF4-FFF2-40B4-BE49-F238E27FC236}">
              <a16:creationId xmlns:a16="http://schemas.microsoft.com/office/drawing/2014/main" id="{843FEDA8-53C2-4952-A1FB-170A67BD01E9}"/>
            </a:ext>
          </a:extLst>
        </xdr:cNvPr>
        <xdr:cNvCxnSpPr/>
      </xdr:nvCxnSpPr>
      <xdr:spPr>
        <a:xfrm flipV="1">
          <a:off x="18656300" y="665400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a:extLst>
            <a:ext uri="{FF2B5EF4-FFF2-40B4-BE49-F238E27FC236}">
              <a16:creationId xmlns:a16="http://schemas.microsoft.com/office/drawing/2014/main" id="{15A32E61-D302-4FFB-AED3-BCABBF8FCEEC}"/>
            </a:ext>
          </a:extLst>
        </xdr:cNvPr>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1" name="テキスト ボックス 740">
          <a:extLst>
            <a:ext uri="{FF2B5EF4-FFF2-40B4-BE49-F238E27FC236}">
              <a16:creationId xmlns:a16="http://schemas.microsoft.com/office/drawing/2014/main" id="{758C3959-F9CB-47AC-88B0-3E126B985021}"/>
            </a:ext>
          </a:extLst>
        </xdr:cNvPr>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a:extLst>
            <a:ext uri="{FF2B5EF4-FFF2-40B4-BE49-F238E27FC236}">
              <a16:creationId xmlns:a16="http://schemas.microsoft.com/office/drawing/2014/main" id="{2E32480B-7A11-41D6-B98A-3A341A28CF5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a:extLst>
            <a:ext uri="{FF2B5EF4-FFF2-40B4-BE49-F238E27FC236}">
              <a16:creationId xmlns:a16="http://schemas.microsoft.com/office/drawing/2014/main" id="{42002FE0-60CD-4B7E-BE80-7028842B9496}"/>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4106E7A4-A1CE-4FA5-B840-C2B70AC057E2}"/>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E3349D87-CB79-468F-86BD-F00D8F4EE8BE}"/>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A73AD184-CD62-468E-9030-52AA87954271}"/>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DB1F48BB-C77E-4C36-864E-0D483BCCAABD}"/>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8D0CA955-D754-43E4-AF2A-CCFE00B5932A}"/>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88214</xdr:rowOff>
    </xdr:from>
    <xdr:to>
      <xdr:col>116</xdr:col>
      <xdr:colOff>114300</xdr:colOff>
      <xdr:row>39</xdr:row>
      <xdr:rowOff>18364</xdr:rowOff>
    </xdr:to>
    <xdr:sp macro="" textlink="">
      <xdr:nvSpPr>
        <xdr:cNvPr id="749" name="楕円 748">
          <a:extLst>
            <a:ext uri="{FF2B5EF4-FFF2-40B4-BE49-F238E27FC236}">
              <a16:creationId xmlns:a16="http://schemas.microsoft.com/office/drawing/2014/main" id="{A9561561-4B47-4104-A024-1D9FBF766539}"/>
            </a:ext>
          </a:extLst>
        </xdr:cNvPr>
        <xdr:cNvSpPr/>
      </xdr:nvSpPr>
      <xdr:spPr>
        <a:xfrm>
          <a:off x="221107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313932" cy="259045"/>
    <xdr:sp macro="" textlink="">
      <xdr:nvSpPr>
        <xdr:cNvPr id="750" name="投資及び出資金該当値テキスト">
          <a:extLst>
            <a:ext uri="{FF2B5EF4-FFF2-40B4-BE49-F238E27FC236}">
              <a16:creationId xmlns:a16="http://schemas.microsoft.com/office/drawing/2014/main" id="{BD2C49DB-FED8-4AD4-9956-A0B2A4E5EA5E}"/>
            </a:ext>
          </a:extLst>
        </xdr:cNvPr>
        <xdr:cNvSpPr txBox="1"/>
      </xdr:nvSpPr>
      <xdr:spPr>
        <a:xfrm>
          <a:off x="22212300" y="65298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88580</xdr:rowOff>
    </xdr:from>
    <xdr:to>
      <xdr:col>112</xdr:col>
      <xdr:colOff>38100</xdr:colOff>
      <xdr:row>39</xdr:row>
      <xdr:rowOff>18730</xdr:rowOff>
    </xdr:to>
    <xdr:sp macro="" textlink="">
      <xdr:nvSpPr>
        <xdr:cNvPr id="751" name="楕円 750">
          <a:extLst>
            <a:ext uri="{FF2B5EF4-FFF2-40B4-BE49-F238E27FC236}">
              <a16:creationId xmlns:a16="http://schemas.microsoft.com/office/drawing/2014/main" id="{4F89A6FF-4BAA-4E70-9417-E0273AC3A2CC}"/>
            </a:ext>
          </a:extLst>
        </xdr:cNvPr>
        <xdr:cNvSpPr/>
      </xdr:nvSpPr>
      <xdr:spPr>
        <a:xfrm>
          <a:off x="21272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9857</xdr:rowOff>
    </xdr:from>
    <xdr:ext cx="313932" cy="259045"/>
    <xdr:sp macro="" textlink="">
      <xdr:nvSpPr>
        <xdr:cNvPr id="752" name="テキスト ボックス 751">
          <a:extLst>
            <a:ext uri="{FF2B5EF4-FFF2-40B4-BE49-F238E27FC236}">
              <a16:creationId xmlns:a16="http://schemas.microsoft.com/office/drawing/2014/main" id="{A4FA353E-5AD7-49A1-BDF5-893ACE56809F}"/>
            </a:ext>
          </a:extLst>
        </xdr:cNvPr>
        <xdr:cNvSpPr txBox="1"/>
      </xdr:nvSpPr>
      <xdr:spPr>
        <a:xfrm>
          <a:off x="21166333" y="66964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88488</xdr:rowOff>
    </xdr:from>
    <xdr:to>
      <xdr:col>107</xdr:col>
      <xdr:colOff>101600</xdr:colOff>
      <xdr:row>39</xdr:row>
      <xdr:rowOff>18638</xdr:rowOff>
    </xdr:to>
    <xdr:sp macro="" textlink="">
      <xdr:nvSpPr>
        <xdr:cNvPr id="753" name="楕円 752">
          <a:extLst>
            <a:ext uri="{FF2B5EF4-FFF2-40B4-BE49-F238E27FC236}">
              <a16:creationId xmlns:a16="http://schemas.microsoft.com/office/drawing/2014/main" id="{4ED9C2CA-2C45-4EED-8FC3-5C2499F79CE6}"/>
            </a:ext>
          </a:extLst>
        </xdr:cNvPr>
        <xdr:cNvSpPr/>
      </xdr:nvSpPr>
      <xdr:spPr>
        <a:xfrm>
          <a:off x="20383500" y="66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9765</xdr:rowOff>
    </xdr:from>
    <xdr:ext cx="313932" cy="259045"/>
    <xdr:sp macro="" textlink="">
      <xdr:nvSpPr>
        <xdr:cNvPr id="754" name="テキスト ボックス 753">
          <a:extLst>
            <a:ext uri="{FF2B5EF4-FFF2-40B4-BE49-F238E27FC236}">
              <a16:creationId xmlns:a16="http://schemas.microsoft.com/office/drawing/2014/main" id="{0DBABFED-4B15-4B02-A1F4-3597808AE86B}"/>
            </a:ext>
          </a:extLst>
        </xdr:cNvPr>
        <xdr:cNvSpPr txBox="1"/>
      </xdr:nvSpPr>
      <xdr:spPr>
        <a:xfrm>
          <a:off x="20277333" y="66963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88100</xdr:rowOff>
    </xdr:from>
    <xdr:to>
      <xdr:col>102</xdr:col>
      <xdr:colOff>165100</xdr:colOff>
      <xdr:row>39</xdr:row>
      <xdr:rowOff>18250</xdr:rowOff>
    </xdr:to>
    <xdr:sp macro="" textlink="">
      <xdr:nvSpPr>
        <xdr:cNvPr id="755" name="楕円 754">
          <a:extLst>
            <a:ext uri="{FF2B5EF4-FFF2-40B4-BE49-F238E27FC236}">
              <a16:creationId xmlns:a16="http://schemas.microsoft.com/office/drawing/2014/main" id="{A13885AB-B1E6-4741-881D-86550A8DDD48}"/>
            </a:ext>
          </a:extLst>
        </xdr:cNvPr>
        <xdr:cNvSpPr/>
      </xdr:nvSpPr>
      <xdr:spPr>
        <a:xfrm>
          <a:off x="19494500" y="66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9377</xdr:rowOff>
    </xdr:from>
    <xdr:ext cx="313932" cy="259045"/>
    <xdr:sp macro="" textlink="">
      <xdr:nvSpPr>
        <xdr:cNvPr id="756" name="テキスト ボックス 755">
          <a:extLst>
            <a:ext uri="{FF2B5EF4-FFF2-40B4-BE49-F238E27FC236}">
              <a16:creationId xmlns:a16="http://schemas.microsoft.com/office/drawing/2014/main" id="{5835AF88-278C-471C-AC13-3CBF256F5D64}"/>
            </a:ext>
          </a:extLst>
        </xdr:cNvPr>
        <xdr:cNvSpPr txBox="1"/>
      </xdr:nvSpPr>
      <xdr:spPr>
        <a:xfrm>
          <a:off x="19388333" y="6695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88329</xdr:rowOff>
    </xdr:from>
    <xdr:to>
      <xdr:col>98</xdr:col>
      <xdr:colOff>38100</xdr:colOff>
      <xdr:row>39</xdr:row>
      <xdr:rowOff>18479</xdr:rowOff>
    </xdr:to>
    <xdr:sp macro="" textlink="">
      <xdr:nvSpPr>
        <xdr:cNvPr id="757" name="楕円 756">
          <a:extLst>
            <a:ext uri="{FF2B5EF4-FFF2-40B4-BE49-F238E27FC236}">
              <a16:creationId xmlns:a16="http://schemas.microsoft.com/office/drawing/2014/main" id="{026AE364-64C2-4E2D-874C-090893DFB2F7}"/>
            </a:ext>
          </a:extLst>
        </xdr:cNvPr>
        <xdr:cNvSpPr/>
      </xdr:nvSpPr>
      <xdr:spPr>
        <a:xfrm>
          <a:off x="18605500" y="660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9606</xdr:rowOff>
    </xdr:from>
    <xdr:ext cx="313932" cy="259045"/>
    <xdr:sp macro="" textlink="">
      <xdr:nvSpPr>
        <xdr:cNvPr id="758" name="テキスト ボックス 757">
          <a:extLst>
            <a:ext uri="{FF2B5EF4-FFF2-40B4-BE49-F238E27FC236}">
              <a16:creationId xmlns:a16="http://schemas.microsoft.com/office/drawing/2014/main" id="{AB2B89E4-D71E-4533-9818-127386086FF0}"/>
            </a:ext>
          </a:extLst>
        </xdr:cNvPr>
        <xdr:cNvSpPr txBox="1"/>
      </xdr:nvSpPr>
      <xdr:spPr>
        <a:xfrm>
          <a:off x="18499333" y="66961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1E3406D7-35F1-4D57-93B5-68B3D2DD5D0A}"/>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9693CF83-1D27-436D-9924-A046909C84E1}"/>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2BB5E4BE-3DA3-4E72-A672-A1C962BD01BE}"/>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EE168A59-AB73-4D9A-9E47-980181EAF292}"/>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8DC3EBBB-98B6-4D44-B475-D090DAAA0CEE}"/>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83D53C74-9708-4F87-A5CB-481A6F52961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27E97985-D06C-44F2-B24B-A782E7F3995F}"/>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80CDA1B3-528E-48D2-BF61-161B82D73F96}"/>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C00A26D1-8CA5-48C0-88A1-8BFA74D9FA0A}"/>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5474301-496D-48C5-9CCD-88EA49FEB617}"/>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1BDEF57A-0A8F-4BA4-8ADD-8A9155E43AD8}"/>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940ECF32-CEC4-4DC3-A990-5AA777437D88}"/>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DCEF1601-17D1-4B7C-AFE2-11584C648A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5F0E05F0-B643-44E1-830B-90301522A39E}"/>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E9DEB9C6-8482-4C40-A081-AF3D0170E90E}"/>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86793DFC-672A-46B2-A38F-4B00D4F51477}"/>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DE6C147C-0D59-4C42-9621-B44CB1E9DBF2}"/>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3F12B64-3EA1-4450-8D5B-20BE981491A8}"/>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7ADC2FB0-6BFE-46EF-8B08-FF550B0C114A}"/>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F8EB79BB-5203-4A0A-B885-7A8A75706D5F}"/>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FA469D26-43D4-4176-9EA7-9D1DDBC60CC2}"/>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18C6278-E1D5-4069-BB3A-B99BFD203F6B}"/>
            </a:ext>
          </a:extLst>
        </xdr:cNvPr>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F6BDBE77-4D81-4F02-AF53-C10CE2F91EA2}"/>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D66A9E6E-432B-4548-B5F2-21316DCFE89A}"/>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a:extLst>
            <a:ext uri="{FF2B5EF4-FFF2-40B4-BE49-F238E27FC236}">
              <a16:creationId xmlns:a16="http://schemas.microsoft.com/office/drawing/2014/main" id="{691130BC-B896-4BC2-BA5A-5EF8F61A8A66}"/>
            </a:ext>
          </a:extLst>
        </xdr:cNvPr>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a:extLst>
            <a:ext uri="{FF2B5EF4-FFF2-40B4-BE49-F238E27FC236}">
              <a16:creationId xmlns:a16="http://schemas.microsoft.com/office/drawing/2014/main" id="{0A93DF2D-9973-418C-B7B0-7218E82BD861}"/>
            </a:ext>
          </a:extLst>
        </xdr:cNvPr>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35778</xdr:rowOff>
    </xdr:from>
    <xdr:to>
      <xdr:col>116</xdr:col>
      <xdr:colOff>63500</xdr:colOff>
      <xdr:row>54</xdr:row>
      <xdr:rowOff>52923</xdr:rowOff>
    </xdr:to>
    <xdr:cxnSp macro="">
      <xdr:nvCxnSpPr>
        <xdr:cNvPr id="785" name="直線コネクタ 784">
          <a:extLst>
            <a:ext uri="{FF2B5EF4-FFF2-40B4-BE49-F238E27FC236}">
              <a16:creationId xmlns:a16="http://schemas.microsoft.com/office/drawing/2014/main" id="{077AEC60-7243-4BDE-BD19-892FF67EA456}"/>
            </a:ext>
          </a:extLst>
        </xdr:cNvPr>
        <xdr:cNvCxnSpPr/>
      </xdr:nvCxnSpPr>
      <xdr:spPr>
        <a:xfrm>
          <a:off x="21323300" y="9294078"/>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67327</xdr:rowOff>
    </xdr:from>
    <xdr:ext cx="469744" cy="259045"/>
    <xdr:sp macro="" textlink="">
      <xdr:nvSpPr>
        <xdr:cNvPr id="786" name="貸付金平均値テキスト">
          <a:extLst>
            <a:ext uri="{FF2B5EF4-FFF2-40B4-BE49-F238E27FC236}">
              <a16:creationId xmlns:a16="http://schemas.microsoft.com/office/drawing/2014/main" id="{8A1C1665-A79D-49A7-9F6E-CC45B21C79EE}"/>
            </a:ext>
          </a:extLst>
        </xdr:cNvPr>
        <xdr:cNvSpPr txBox="1"/>
      </xdr:nvSpPr>
      <xdr:spPr>
        <a:xfrm>
          <a:off x="22212300" y="9839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a:extLst>
            <a:ext uri="{FF2B5EF4-FFF2-40B4-BE49-F238E27FC236}">
              <a16:creationId xmlns:a16="http://schemas.microsoft.com/office/drawing/2014/main" id="{85354ADB-FDEF-48BD-A09F-8B7804B1A0F4}"/>
            </a:ext>
          </a:extLst>
        </xdr:cNvPr>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35778</xdr:rowOff>
    </xdr:from>
    <xdr:to>
      <xdr:col>111</xdr:col>
      <xdr:colOff>177800</xdr:colOff>
      <xdr:row>54</xdr:row>
      <xdr:rowOff>85705</xdr:rowOff>
    </xdr:to>
    <xdr:cxnSp macro="">
      <xdr:nvCxnSpPr>
        <xdr:cNvPr id="788" name="直線コネクタ 787">
          <a:extLst>
            <a:ext uri="{FF2B5EF4-FFF2-40B4-BE49-F238E27FC236}">
              <a16:creationId xmlns:a16="http://schemas.microsoft.com/office/drawing/2014/main" id="{3BD5A706-5EAB-4699-B1A1-71E5DDFF23B1}"/>
            </a:ext>
          </a:extLst>
        </xdr:cNvPr>
        <xdr:cNvCxnSpPr/>
      </xdr:nvCxnSpPr>
      <xdr:spPr>
        <a:xfrm flipV="1">
          <a:off x="20434300" y="9294078"/>
          <a:ext cx="889000" cy="4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a:extLst>
            <a:ext uri="{FF2B5EF4-FFF2-40B4-BE49-F238E27FC236}">
              <a16:creationId xmlns:a16="http://schemas.microsoft.com/office/drawing/2014/main" id="{ECC6A97C-B127-4F80-8C1A-E6BF8C7AF2F7}"/>
            </a:ext>
          </a:extLst>
        </xdr:cNvPr>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27688</xdr:rowOff>
    </xdr:from>
    <xdr:ext cx="469744" cy="259045"/>
    <xdr:sp macro="" textlink="">
      <xdr:nvSpPr>
        <xdr:cNvPr id="790" name="テキスト ボックス 789">
          <a:extLst>
            <a:ext uri="{FF2B5EF4-FFF2-40B4-BE49-F238E27FC236}">
              <a16:creationId xmlns:a16="http://schemas.microsoft.com/office/drawing/2014/main" id="{743754A4-EA3F-4E16-A5C7-FDBD08BDA4EE}"/>
            </a:ext>
          </a:extLst>
        </xdr:cNvPr>
        <xdr:cNvSpPr txBox="1"/>
      </xdr:nvSpPr>
      <xdr:spPr>
        <a:xfrm>
          <a:off x="21088428" y="9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85705</xdr:rowOff>
    </xdr:from>
    <xdr:to>
      <xdr:col>107</xdr:col>
      <xdr:colOff>50800</xdr:colOff>
      <xdr:row>54</xdr:row>
      <xdr:rowOff>115880</xdr:rowOff>
    </xdr:to>
    <xdr:cxnSp macro="">
      <xdr:nvCxnSpPr>
        <xdr:cNvPr id="791" name="直線コネクタ 790">
          <a:extLst>
            <a:ext uri="{FF2B5EF4-FFF2-40B4-BE49-F238E27FC236}">
              <a16:creationId xmlns:a16="http://schemas.microsoft.com/office/drawing/2014/main" id="{4EE60D8E-31EB-446D-A366-ECBCE702631D}"/>
            </a:ext>
          </a:extLst>
        </xdr:cNvPr>
        <xdr:cNvCxnSpPr/>
      </xdr:nvCxnSpPr>
      <xdr:spPr>
        <a:xfrm flipV="1">
          <a:off x="19545300" y="9344005"/>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a:extLst>
            <a:ext uri="{FF2B5EF4-FFF2-40B4-BE49-F238E27FC236}">
              <a16:creationId xmlns:a16="http://schemas.microsoft.com/office/drawing/2014/main" id="{642B0D45-593F-466E-BF05-54D0FD67E675}"/>
            </a:ext>
          </a:extLst>
        </xdr:cNvPr>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141850</xdr:rowOff>
    </xdr:from>
    <xdr:ext cx="534377" cy="259045"/>
    <xdr:sp macro="" textlink="">
      <xdr:nvSpPr>
        <xdr:cNvPr id="793" name="テキスト ボックス 792">
          <a:extLst>
            <a:ext uri="{FF2B5EF4-FFF2-40B4-BE49-F238E27FC236}">
              <a16:creationId xmlns:a16="http://schemas.microsoft.com/office/drawing/2014/main" id="{A4A2BDE9-ADA0-428F-BF9F-34C3A61C1AEA}"/>
            </a:ext>
          </a:extLst>
        </xdr:cNvPr>
        <xdr:cNvSpPr txBox="1"/>
      </xdr:nvSpPr>
      <xdr:spPr>
        <a:xfrm>
          <a:off x="20167111" y="95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66914</xdr:rowOff>
    </xdr:from>
    <xdr:to>
      <xdr:col>102</xdr:col>
      <xdr:colOff>114300</xdr:colOff>
      <xdr:row>54</xdr:row>
      <xdr:rowOff>115880</xdr:rowOff>
    </xdr:to>
    <xdr:cxnSp macro="">
      <xdr:nvCxnSpPr>
        <xdr:cNvPr id="794" name="直線コネクタ 793">
          <a:extLst>
            <a:ext uri="{FF2B5EF4-FFF2-40B4-BE49-F238E27FC236}">
              <a16:creationId xmlns:a16="http://schemas.microsoft.com/office/drawing/2014/main" id="{BE4B0B91-4AA1-4A84-B80B-B5F5EAEB88E4}"/>
            </a:ext>
          </a:extLst>
        </xdr:cNvPr>
        <xdr:cNvCxnSpPr/>
      </xdr:nvCxnSpPr>
      <xdr:spPr>
        <a:xfrm>
          <a:off x="18656300" y="9153764"/>
          <a:ext cx="889000" cy="22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5" name="フローチャート: 判断 794">
          <a:extLst>
            <a:ext uri="{FF2B5EF4-FFF2-40B4-BE49-F238E27FC236}">
              <a16:creationId xmlns:a16="http://schemas.microsoft.com/office/drawing/2014/main" id="{A6FA31D3-527C-4EB1-9B05-D90D32E9383D}"/>
            </a:ext>
          </a:extLst>
        </xdr:cNvPr>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100840</xdr:rowOff>
    </xdr:from>
    <xdr:ext cx="469744" cy="259045"/>
    <xdr:sp macro="" textlink="">
      <xdr:nvSpPr>
        <xdr:cNvPr id="796" name="テキスト ボックス 795">
          <a:extLst>
            <a:ext uri="{FF2B5EF4-FFF2-40B4-BE49-F238E27FC236}">
              <a16:creationId xmlns:a16="http://schemas.microsoft.com/office/drawing/2014/main" id="{031FA6CC-BE2D-4FA2-A5A4-2F2FA739153F}"/>
            </a:ext>
          </a:extLst>
        </xdr:cNvPr>
        <xdr:cNvSpPr txBox="1"/>
      </xdr:nvSpPr>
      <xdr:spPr>
        <a:xfrm>
          <a:off x="19310428" y="987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a:extLst>
            <a:ext uri="{FF2B5EF4-FFF2-40B4-BE49-F238E27FC236}">
              <a16:creationId xmlns:a16="http://schemas.microsoft.com/office/drawing/2014/main" id="{B50F049B-B0E7-4679-A39A-CDC70A03FA4F}"/>
            </a:ext>
          </a:extLst>
        </xdr:cNvPr>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63304</xdr:rowOff>
    </xdr:from>
    <xdr:ext cx="534377" cy="259045"/>
    <xdr:sp macro="" textlink="">
      <xdr:nvSpPr>
        <xdr:cNvPr id="798" name="テキスト ボックス 797">
          <a:extLst>
            <a:ext uri="{FF2B5EF4-FFF2-40B4-BE49-F238E27FC236}">
              <a16:creationId xmlns:a16="http://schemas.microsoft.com/office/drawing/2014/main" id="{77DB8A35-2A41-4E1E-AC85-B8E0DB79F110}"/>
            </a:ext>
          </a:extLst>
        </xdr:cNvPr>
        <xdr:cNvSpPr txBox="1"/>
      </xdr:nvSpPr>
      <xdr:spPr>
        <a:xfrm>
          <a:off x="18389111" y="96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C22A2EF6-397E-4058-9F07-FFB2B1EAFFA4}"/>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1A106251-66C0-4914-9FBF-C622FE328D19}"/>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D762AB22-F079-4BF7-AF8D-14558E57B893}"/>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D652C904-6871-4BD5-BCEE-02CAA175A5AC}"/>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3E14E689-A2A4-4C0F-B1AA-F0EBEBE350D1}"/>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2123</xdr:rowOff>
    </xdr:from>
    <xdr:to>
      <xdr:col>116</xdr:col>
      <xdr:colOff>114300</xdr:colOff>
      <xdr:row>54</xdr:row>
      <xdr:rowOff>103723</xdr:rowOff>
    </xdr:to>
    <xdr:sp macro="" textlink="">
      <xdr:nvSpPr>
        <xdr:cNvPr id="804" name="楕円 803">
          <a:extLst>
            <a:ext uri="{FF2B5EF4-FFF2-40B4-BE49-F238E27FC236}">
              <a16:creationId xmlns:a16="http://schemas.microsoft.com/office/drawing/2014/main" id="{48FB33B9-C684-4664-940D-E1DB7E3076DF}"/>
            </a:ext>
          </a:extLst>
        </xdr:cNvPr>
        <xdr:cNvSpPr/>
      </xdr:nvSpPr>
      <xdr:spPr>
        <a:xfrm>
          <a:off x="22110700" y="926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25000</xdr:rowOff>
    </xdr:from>
    <xdr:ext cx="534377" cy="259045"/>
    <xdr:sp macro="" textlink="">
      <xdr:nvSpPr>
        <xdr:cNvPr id="805" name="貸付金該当値テキスト">
          <a:extLst>
            <a:ext uri="{FF2B5EF4-FFF2-40B4-BE49-F238E27FC236}">
              <a16:creationId xmlns:a16="http://schemas.microsoft.com/office/drawing/2014/main" id="{97C17B69-8A65-438E-BA5D-700F10016622}"/>
            </a:ext>
          </a:extLst>
        </xdr:cNvPr>
        <xdr:cNvSpPr txBox="1"/>
      </xdr:nvSpPr>
      <xdr:spPr>
        <a:xfrm>
          <a:off x="22212300" y="91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156428</xdr:rowOff>
    </xdr:from>
    <xdr:to>
      <xdr:col>112</xdr:col>
      <xdr:colOff>38100</xdr:colOff>
      <xdr:row>54</xdr:row>
      <xdr:rowOff>86578</xdr:rowOff>
    </xdr:to>
    <xdr:sp macro="" textlink="">
      <xdr:nvSpPr>
        <xdr:cNvPr id="806" name="楕円 805">
          <a:extLst>
            <a:ext uri="{FF2B5EF4-FFF2-40B4-BE49-F238E27FC236}">
              <a16:creationId xmlns:a16="http://schemas.microsoft.com/office/drawing/2014/main" id="{65B8508E-78F6-4759-AE32-5C4076050D4D}"/>
            </a:ext>
          </a:extLst>
        </xdr:cNvPr>
        <xdr:cNvSpPr/>
      </xdr:nvSpPr>
      <xdr:spPr>
        <a:xfrm>
          <a:off x="21272500" y="924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103105</xdr:rowOff>
    </xdr:from>
    <xdr:ext cx="534377" cy="259045"/>
    <xdr:sp macro="" textlink="">
      <xdr:nvSpPr>
        <xdr:cNvPr id="807" name="テキスト ボックス 806">
          <a:extLst>
            <a:ext uri="{FF2B5EF4-FFF2-40B4-BE49-F238E27FC236}">
              <a16:creationId xmlns:a16="http://schemas.microsoft.com/office/drawing/2014/main" id="{162B9347-FFF6-4974-9A75-3FA8ACEF24D3}"/>
            </a:ext>
          </a:extLst>
        </xdr:cNvPr>
        <xdr:cNvSpPr txBox="1"/>
      </xdr:nvSpPr>
      <xdr:spPr>
        <a:xfrm>
          <a:off x="21056111" y="901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34905</xdr:rowOff>
    </xdr:from>
    <xdr:to>
      <xdr:col>107</xdr:col>
      <xdr:colOff>101600</xdr:colOff>
      <xdr:row>54</xdr:row>
      <xdr:rowOff>136505</xdr:rowOff>
    </xdr:to>
    <xdr:sp macro="" textlink="">
      <xdr:nvSpPr>
        <xdr:cNvPr id="808" name="楕円 807">
          <a:extLst>
            <a:ext uri="{FF2B5EF4-FFF2-40B4-BE49-F238E27FC236}">
              <a16:creationId xmlns:a16="http://schemas.microsoft.com/office/drawing/2014/main" id="{BC5797C4-EDFB-44F9-AB39-AA2EBF1BB6F0}"/>
            </a:ext>
          </a:extLst>
        </xdr:cNvPr>
        <xdr:cNvSpPr/>
      </xdr:nvSpPr>
      <xdr:spPr>
        <a:xfrm>
          <a:off x="20383500" y="92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153032</xdr:rowOff>
    </xdr:from>
    <xdr:ext cx="534377" cy="259045"/>
    <xdr:sp macro="" textlink="">
      <xdr:nvSpPr>
        <xdr:cNvPr id="809" name="テキスト ボックス 808">
          <a:extLst>
            <a:ext uri="{FF2B5EF4-FFF2-40B4-BE49-F238E27FC236}">
              <a16:creationId xmlns:a16="http://schemas.microsoft.com/office/drawing/2014/main" id="{B427DDF1-75D9-41ED-A2D1-D533C9DAA485}"/>
            </a:ext>
          </a:extLst>
        </xdr:cNvPr>
        <xdr:cNvSpPr txBox="1"/>
      </xdr:nvSpPr>
      <xdr:spPr>
        <a:xfrm>
          <a:off x="20167111" y="906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65080</xdr:rowOff>
    </xdr:from>
    <xdr:to>
      <xdr:col>102</xdr:col>
      <xdr:colOff>165100</xdr:colOff>
      <xdr:row>54</xdr:row>
      <xdr:rowOff>166680</xdr:rowOff>
    </xdr:to>
    <xdr:sp macro="" textlink="">
      <xdr:nvSpPr>
        <xdr:cNvPr id="810" name="楕円 809">
          <a:extLst>
            <a:ext uri="{FF2B5EF4-FFF2-40B4-BE49-F238E27FC236}">
              <a16:creationId xmlns:a16="http://schemas.microsoft.com/office/drawing/2014/main" id="{D6DE76E2-E834-44ED-92A2-8BC50D03D708}"/>
            </a:ext>
          </a:extLst>
        </xdr:cNvPr>
        <xdr:cNvSpPr/>
      </xdr:nvSpPr>
      <xdr:spPr>
        <a:xfrm>
          <a:off x="19494500" y="93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11757</xdr:rowOff>
    </xdr:from>
    <xdr:ext cx="534377" cy="259045"/>
    <xdr:sp macro="" textlink="">
      <xdr:nvSpPr>
        <xdr:cNvPr id="811" name="テキスト ボックス 810">
          <a:extLst>
            <a:ext uri="{FF2B5EF4-FFF2-40B4-BE49-F238E27FC236}">
              <a16:creationId xmlns:a16="http://schemas.microsoft.com/office/drawing/2014/main" id="{E9E0A285-7D83-4150-8FB3-2D5193F383AE}"/>
            </a:ext>
          </a:extLst>
        </xdr:cNvPr>
        <xdr:cNvSpPr txBox="1"/>
      </xdr:nvSpPr>
      <xdr:spPr>
        <a:xfrm>
          <a:off x="19278111" y="909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16114</xdr:rowOff>
    </xdr:from>
    <xdr:to>
      <xdr:col>98</xdr:col>
      <xdr:colOff>38100</xdr:colOff>
      <xdr:row>53</xdr:row>
      <xdr:rowOff>117714</xdr:rowOff>
    </xdr:to>
    <xdr:sp macro="" textlink="">
      <xdr:nvSpPr>
        <xdr:cNvPr id="812" name="楕円 811">
          <a:extLst>
            <a:ext uri="{FF2B5EF4-FFF2-40B4-BE49-F238E27FC236}">
              <a16:creationId xmlns:a16="http://schemas.microsoft.com/office/drawing/2014/main" id="{2DCCBEE7-5D77-4052-BEF6-D306B456D303}"/>
            </a:ext>
          </a:extLst>
        </xdr:cNvPr>
        <xdr:cNvSpPr/>
      </xdr:nvSpPr>
      <xdr:spPr>
        <a:xfrm>
          <a:off x="18605500" y="910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134241</xdr:rowOff>
    </xdr:from>
    <xdr:ext cx="534377" cy="259045"/>
    <xdr:sp macro="" textlink="">
      <xdr:nvSpPr>
        <xdr:cNvPr id="813" name="テキスト ボックス 812">
          <a:extLst>
            <a:ext uri="{FF2B5EF4-FFF2-40B4-BE49-F238E27FC236}">
              <a16:creationId xmlns:a16="http://schemas.microsoft.com/office/drawing/2014/main" id="{D41DB825-ACE9-49FB-A1DD-9463CB5FF532}"/>
            </a:ext>
          </a:extLst>
        </xdr:cNvPr>
        <xdr:cNvSpPr txBox="1"/>
      </xdr:nvSpPr>
      <xdr:spPr>
        <a:xfrm>
          <a:off x="18389111" y="887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B88789EF-1CB6-4EA1-A754-6CA4889274F1}"/>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1A0DD9A0-C637-4725-AC18-EC5472065CFB}"/>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C68231F6-5CC3-4A7A-A37C-F5E052574A59}"/>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B053C2F9-1E3D-46D1-A7F4-37AF454CE1AF}"/>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8009D4E5-00FE-49A1-BCD8-901C10CAA821}"/>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7288643-A7C2-4693-8BAE-9FC5E36282A6}"/>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3CE6606D-B560-40E7-A0E5-6EB333978FDE}"/>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D72100F9-7D27-441B-952C-56842B0CCB3F}"/>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D63C0B27-1B68-4FBF-998B-4EE2FD081CCF}"/>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ABAEC1D5-7C9B-47B7-8CD0-0CC12084AF47}"/>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FB54215B-B871-437F-A679-1BE84A0D8417}"/>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572E6BC9-1FD1-4FBA-A8F1-87CA80F6BC4E}"/>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93E17745-AAC4-47CC-8476-5A216AC21DDF}"/>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9B0809A6-56D6-43DB-8E80-21AE18939E04}"/>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D263B838-C74B-46C6-BDBD-C84443CF9DB6}"/>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C2192FF9-C994-4C4B-88AA-3331F6743E19}"/>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AE208403-4678-478F-A172-BF3BB2C17DD7}"/>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3D46CA5A-D747-4C6C-B9FE-8CB47570E1E2}"/>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905811A8-98A7-4EA7-B987-68A9E533A395}"/>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38B0360B-038E-4A66-814A-9DDDA8B2D3DC}"/>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A40FB4F9-E354-4CB1-85D9-0593908F54A3}"/>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328A664A-92C5-4A11-B59F-B6290A9BDEE5}"/>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B9A8226C-63BA-4699-A58D-6750A064234B}"/>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18AEF809-92DD-4861-868C-32EE43467FC8}"/>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FFCAA526-202C-47F4-89F0-77AEEED87684}"/>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a:extLst>
            <a:ext uri="{FF2B5EF4-FFF2-40B4-BE49-F238E27FC236}">
              <a16:creationId xmlns:a16="http://schemas.microsoft.com/office/drawing/2014/main" id="{ADC0D46C-C73A-4D54-B31F-4B4AF9D28928}"/>
            </a:ext>
          </a:extLst>
        </xdr:cNvPr>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a:extLst>
            <a:ext uri="{FF2B5EF4-FFF2-40B4-BE49-F238E27FC236}">
              <a16:creationId xmlns:a16="http://schemas.microsoft.com/office/drawing/2014/main" id="{83B5303B-A91A-47CD-8BB4-5553F068228D}"/>
            </a:ext>
          </a:extLst>
        </xdr:cNvPr>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a:extLst>
            <a:ext uri="{FF2B5EF4-FFF2-40B4-BE49-F238E27FC236}">
              <a16:creationId xmlns:a16="http://schemas.microsoft.com/office/drawing/2014/main" id="{14D91E09-FEDA-435D-8B6F-98BA2EE3D6B8}"/>
            </a:ext>
          </a:extLst>
        </xdr:cNvPr>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a:extLst>
            <a:ext uri="{FF2B5EF4-FFF2-40B4-BE49-F238E27FC236}">
              <a16:creationId xmlns:a16="http://schemas.microsoft.com/office/drawing/2014/main" id="{F5EE6656-E032-474D-9E3C-B9D566089586}"/>
            </a:ext>
          </a:extLst>
        </xdr:cNvPr>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a:extLst>
            <a:ext uri="{FF2B5EF4-FFF2-40B4-BE49-F238E27FC236}">
              <a16:creationId xmlns:a16="http://schemas.microsoft.com/office/drawing/2014/main" id="{E7521482-7A06-4F7D-A4E8-B4FB37F86E9F}"/>
            </a:ext>
          </a:extLst>
        </xdr:cNvPr>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20018</xdr:rowOff>
    </xdr:from>
    <xdr:to>
      <xdr:col>116</xdr:col>
      <xdr:colOff>63500</xdr:colOff>
      <xdr:row>76</xdr:row>
      <xdr:rowOff>64249</xdr:rowOff>
    </xdr:to>
    <xdr:cxnSp macro="">
      <xdr:nvCxnSpPr>
        <xdr:cNvPr id="844" name="直線コネクタ 843">
          <a:extLst>
            <a:ext uri="{FF2B5EF4-FFF2-40B4-BE49-F238E27FC236}">
              <a16:creationId xmlns:a16="http://schemas.microsoft.com/office/drawing/2014/main" id="{E60D18BF-B82D-4C9F-9518-B3AC3080FCCD}"/>
            </a:ext>
          </a:extLst>
        </xdr:cNvPr>
        <xdr:cNvCxnSpPr/>
      </xdr:nvCxnSpPr>
      <xdr:spPr>
        <a:xfrm>
          <a:off x="21323300" y="12878768"/>
          <a:ext cx="838200" cy="21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123984</xdr:rowOff>
    </xdr:from>
    <xdr:ext cx="599010" cy="259045"/>
    <xdr:sp macro="" textlink="">
      <xdr:nvSpPr>
        <xdr:cNvPr id="845" name="繰出金平均値テキスト">
          <a:extLst>
            <a:ext uri="{FF2B5EF4-FFF2-40B4-BE49-F238E27FC236}">
              <a16:creationId xmlns:a16="http://schemas.microsoft.com/office/drawing/2014/main" id="{79054B3A-3A12-48C6-B1FA-BCA530C297DD}"/>
            </a:ext>
          </a:extLst>
        </xdr:cNvPr>
        <xdr:cNvSpPr txBox="1"/>
      </xdr:nvSpPr>
      <xdr:spPr>
        <a:xfrm>
          <a:off x="22212300" y="13154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a:extLst>
            <a:ext uri="{FF2B5EF4-FFF2-40B4-BE49-F238E27FC236}">
              <a16:creationId xmlns:a16="http://schemas.microsoft.com/office/drawing/2014/main" id="{980DA762-BDF9-4921-B248-52074EC40035}"/>
            </a:ext>
          </a:extLst>
        </xdr:cNvPr>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20018</xdr:rowOff>
    </xdr:from>
    <xdr:to>
      <xdr:col>111</xdr:col>
      <xdr:colOff>177800</xdr:colOff>
      <xdr:row>76</xdr:row>
      <xdr:rowOff>38061</xdr:rowOff>
    </xdr:to>
    <xdr:cxnSp macro="">
      <xdr:nvCxnSpPr>
        <xdr:cNvPr id="847" name="直線コネクタ 846">
          <a:extLst>
            <a:ext uri="{FF2B5EF4-FFF2-40B4-BE49-F238E27FC236}">
              <a16:creationId xmlns:a16="http://schemas.microsoft.com/office/drawing/2014/main" id="{1CDFE289-6640-4235-A5CE-4A64F3DBB47D}"/>
            </a:ext>
          </a:extLst>
        </xdr:cNvPr>
        <xdr:cNvCxnSpPr/>
      </xdr:nvCxnSpPr>
      <xdr:spPr>
        <a:xfrm flipV="1">
          <a:off x="20434300" y="12878768"/>
          <a:ext cx="889000" cy="18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a:extLst>
            <a:ext uri="{FF2B5EF4-FFF2-40B4-BE49-F238E27FC236}">
              <a16:creationId xmlns:a16="http://schemas.microsoft.com/office/drawing/2014/main" id="{BB4469CA-2C19-470E-8A96-C9BF2D46DC34}"/>
            </a:ext>
          </a:extLst>
        </xdr:cNvPr>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94781</xdr:rowOff>
    </xdr:from>
    <xdr:ext cx="599010" cy="259045"/>
    <xdr:sp macro="" textlink="">
      <xdr:nvSpPr>
        <xdr:cNvPr id="849" name="テキスト ボックス 848">
          <a:extLst>
            <a:ext uri="{FF2B5EF4-FFF2-40B4-BE49-F238E27FC236}">
              <a16:creationId xmlns:a16="http://schemas.microsoft.com/office/drawing/2014/main" id="{01491B96-CACD-40A9-98E8-EAE35087A28B}"/>
            </a:ext>
          </a:extLst>
        </xdr:cNvPr>
        <xdr:cNvSpPr txBox="1"/>
      </xdr:nvSpPr>
      <xdr:spPr>
        <a:xfrm>
          <a:off x="21023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38061</xdr:rowOff>
    </xdr:from>
    <xdr:to>
      <xdr:col>107</xdr:col>
      <xdr:colOff>50800</xdr:colOff>
      <xdr:row>77</xdr:row>
      <xdr:rowOff>73710</xdr:rowOff>
    </xdr:to>
    <xdr:cxnSp macro="">
      <xdr:nvCxnSpPr>
        <xdr:cNvPr id="850" name="直線コネクタ 849">
          <a:extLst>
            <a:ext uri="{FF2B5EF4-FFF2-40B4-BE49-F238E27FC236}">
              <a16:creationId xmlns:a16="http://schemas.microsoft.com/office/drawing/2014/main" id="{34EF9244-CD69-4DFB-ACC1-1ECFB0B3F96B}"/>
            </a:ext>
          </a:extLst>
        </xdr:cNvPr>
        <xdr:cNvCxnSpPr/>
      </xdr:nvCxnSpPr>
      <xdr:spPr>
        <a:xfrm flipV="1">
          <a:off x="19545300" y="13068261"/>
          <a:ext cx="889000" cy="20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a:extLst>
            <a:ext uri="{FF2B5EF4-FFF2-40B4-BE49-F238E27FC236}">
              <a16:creationId xmlns:a16="http://schemas.microsoft.com/office/drawing/2014/main" id="{F63B4CA5-632D-433F-A3C0-8E15E300573B}"/>
            </a:ext>
          </a:extLst>
        </xdr:cNvPr>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90037</xdr:rowOff>
    </xdr:from>
    <xdr:ext cx="599010" cy="259045"/>
    <xdr:sp macro="" textlink="">
      <xdr:nvSpPr>
        <xdr:cNvPr id="852" name="テキスト ボックス 851">
          <a:extLst>
            <a:ext uri="{FF2B5EF4-FFF2-40B4-BE49-F238E27FC236}">
              <a16:creationId xmlns:a16="http://schemas.microsoft.com/office/drawing/2014/main" id="{64204D0B-D951-474F-B5C7-CAF5073B7CD8}"/>
            </a:ext>
          </a:extLst>
        </xdr:cNvPr>
        <xdr:cNvSpPr txBox="1"/>
      </xdr:nvSpPr>
      <xdr:spPr>
        <a:xfrm>
          <a:off x="20134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53984</xdr:rowOff>
    </xdr:from>
    <xdr:to>
      <xdr:col>102</xdr:col>
      <xdr:colOff>114300</xdr:colOff>
      <xdr:row>77</xdr:row>
      <xdr:rowOff>73710</xdr:rowOff>
    </xdr:to>
    <xdr:cxnSp macro="">
      <xdr:nvCxnSpPr>
        <xdr:cNvPr id="853" name="直線コネクタ 852">
          <a:extLst>
            <a:ext uri="{FF2B5EF4-FFF2-40B4-BE49-F238E27FC236}">
              <a16:creationId xmlns:a16="http://schemas.microsoft.com/office/drawing/2014/main" id="{89AF3D7B-8239-40F4-AD3C-7094514D621B}"/>
            </a:ext>
          </a:extLst>
        </xdr:cNvPr>
        <xdr:cNvCxnSpPr/>
      </xdr:nvCxnSpPr>
      <xdr:spPr>
        <a:xfrm>
          <a:off x="18656300" y="13255634"/>
          <a:ext cx="889000" cy="1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4" name="フローチャート: 判断 853">
          <a:extLst>
            <a:ext uri="{FF2B5EF4-FFF2-40B4-BE49-F238E27FC236}">
              <a16:creationId xmlns:a16="http://schemas.microsoft.com/office/drawing/2014/main" id="{9E2EA329-1F34-426F-A961-C9230CA622C9}"/>
            </a:ext>
          </a:extLst>
        </xdr:cNvPr>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126593</xdr:rowOff>
    </xdr:from>
    <xdr:ext cx="599010" cy="259045"/>
    <xdr:sp macro="" textlink="">
      <xdr:nvSpPr>
        <xdr:cNvPr id="855" name="テキスト ボックス 854">
          <a:extLst>
            <a:ext uri="{FF2B5EF4-FFF2-40B4-BE49-F238E27FC236}">
              <a16:creationId xmlns:a16="http://schemas.microsoft.com/office/drawing/2014/main" id="{A7FE2B64-DD60-4B4C-B782-99419625FFB8}"/>
            </a:ext>
          </a:extLst>
        </xdr:cNvPr>
        <xdr:cNvSpPr txBox="1"/>
      </xdr:nvSpPr>
      <xdr:spPr>
        <a:xfrm>
          <a:off x="19245795" y="1298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a:extLst>
            <a:ext uri="{FF2B5EF4-FFF2-40B4-BE49-F238E27FC236}">
              <a16:creationId xmlns:a16="http://schemas.microsoft.com/office/drawing/2014/main" id="{F5EFBC99-E136-4174-A30D-6F73807E6E0B}"/>
            </a:ext>
          </a:extLst>
        </xdr:cNvPr>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103038</xdr:rowOff>
    </xdr:from>
    <xdr:ext cx="599010" cy="259045"/>
    <xdr:sp macro="" textlink="">
      <xdr:nvSpPr>
        <xdr:cNvPr id="857" name="テキスト ボックス 856">
          <a:extLst>
            <a:ext uri="{FF2B5EF4-FFF2-40B4-BE49-F238E27FC236}">
              <a16:creationId xmlns:a16="http://schemas.microsoft.com/office/drawing/2014/main" id="{701FA9DC-376B-4865-BD66-58F74458A414}"/>
            </a:ext>
          </a:extLst>
        </xdr:cNvPr>
        <xdr:cNvSpPr txBox="1"/>
      </xdr:nvSpPr>
      <xdr:spPr>
        <a:xfrm>
          <a:off x="18356795" y="1330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D77C56B2-6D34-4A07-9CD6-72A78BC6B164}"/>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17953FCF-F4EA-43D8-B6A0-F14CE011F149}"/>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81E4FC40-6BB9-400B-9251-44161462F7FD}"/>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3E26FE7B-54E8-4F81-B7BF-CFF77840B78D}"/>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88A6C8AF-8674-4D3D-92BD-69AF046F4D6C}"/>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13449</xdr:rowOff>
    </xdr:from>
    <xdr:to>
      <xdr:col>116</xdr:col>
      <xdr:colOff>114300</xdr:colOff>
      <xdr:row>76</xdr:row>
      <xdr:rowOff>115049</xdr:rowOff>
    </xdr:to>
    <xdr:sp macro="" textlink="">
      <xdr:nvSpPr>
        <xdr:cNvPr id="863" name="楕円 862">
          <a:extLst>
            <a:ext uri="{FF2B5EF4-FFF2-40B4-BE49-F238E27FC236}">
              <a16:creationId xmlns:a16="http://schemas.microsoft.com/office/drawing/2014/main" id="{B0725CDF-7C7C-4EFD-8CB6-669557A4621D}"/>
            </a:ext>
          </a:extLst>
        </xdr:cNvPr>
        <xdr:cNvSpPr/>
      </xdr:nvSpPr>
      <xdr:spPr>
        <a:xfrm>
          <a:off x="22110700" y="1304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36326</xdr:rowOff>
    </xdr:from>
    <xdr:ext cx="599010" cy="259045"/>
    <xdr:sp macro="" textlink="">
      <xdr:nvSpPr>
        <xdr:cNvPr id="864" name="繰出金該当値テキスト">
          <a:extLst>
            <a:ext uri="{FF2B5EF4-FFF2-40B4-BE49-F238E27FC236}">
              <a16:creationId xmlns:a16="http://schemas.microsoft.com/office/drawing/2014/main" id="{2B6FD339-0198-489C-9008-943E0F3B9B07}"/>
            </a:ext>
          </a:extLst>
        </xdr:cNvPr>
        <xdr:cNvSpPr txBox="1"/>
      </xdr:nvSpPr>
      <xdr:spPr>
        <a:xfrm>
          <a:off x="22212300" y="12895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140668</xdr:rowOff>
    </xdr:from>
    <xdr:to>
      <xdr:col>112</xdr:col>
      <xdr:colOff>38100</xdr:colOff>
      <xdr:row>75</xdr:row>
      <xdr:rowOff>70818</xdr:rowOff>
    </xdr:to>
    <xdr:sp macro="" textlink="">
      <xdr:nvSpPr>
        <xdr:cNvPr id="865" name="楕円 864">
          <a:extLst>
            <a:ext uri="{FF2B5EF4-FFF2-40B4-BE49-F238E27FC236}">
              <a16:creationId xmlns:a16="http://schemas.microsoft.com/office/drawing/2014/main" id="{B23D5464-387C-4212-85D0-AC45A04B2054}"/>
            </a:ext>
          </a:extLst>
        </xdr:cNvPr>
        <xdr:cNvSpPr/>
      </xdr:nvSpPr>
      <xdr:spPr>
        <a:xfrm>
          <a:off x="21272500" y="1282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87345</xdr:rowOff>
    </xdr:from>
    <xdr:ext cx="599010" cy="259045"/>
    <xdr:sp macro="" textlink="">
      <xdr:nvSpPr>
        <xdr:cNvPr id="866" name="テキスト ボックス 865">
          <a:extLst>
            <a:ext uri="{FF2B5EF4-FFF2-40B4-BE49-F238E27FC236}">
              <a16:creationId xmlns:a16="http://schemas.microsoft.com/office/drawing/2014/main" id="{F6309BCC-3EC4-473B-B89A-46AD83321F2D}"/>
            </a:ext>
          </a:extLst>
        </xdr:cNvPr>
        <xdr:cNvSpPr txBox="1"/>
      </xdr:nvSpPr>
      <xdr:spPr>
        <a:xfrm>
          <a:off x="21023795" y="12603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158711</xdr:rowOff>
    </xdr:from>
    <xdr:to>
      <xdr:col>107</xdr:col>
      <xdr:colOff>101600</xdr:colOff>
      <xdr:row>76</xdr:row>
      <xdr:rowOff>88861</xdr:rowOff>
    </xdr:to>
    <xdr:sp macro="" textlink="">
      <xdr:nvSpPr>
        <xdr:cNvPr id="867" name="楕円 866">
          <a:extLst>
            <a:ext uri="{FF2B5EF4-FFF2-40B4-BE49-F238E27FC236}">
              <a16:creationId xmlns:a16="http://schemas.microsoft.com/office/drawing/2014/main" id="{3D3B85EF-0E0B-4DF7-887C-A8B3C66DC857}"/>
            </a:ext>
          </a:extLst>
        </xdr:cNvPr>
        <xdr:cNvSpPr/>
      </xdr:nvSpPr>
      <xdr:spPr>
        <a:xfrm>
          <a:off x="20383500" y="1301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105388</xdr:rowOff>
    </xdr:from>
    <xdr:ext cx="599010" cy="259045"/>
    <xdr:sp macro="" textlink="">
      <xdr:nvSpPr>
        <xdr:cNvPr id="868" name="テキスト ボックス 867">
          <a:extLst>
            <a:ext uri="{FF2B5EF4-FFF2-40B4-BE49-F238E27FC236}">
              <a16:creationId xmlns:a16="http://schemas.microsoft.com/office/drawing/2014/main" id="{A2F92902-29DC-4EED-91E0-D3EE172B3726}"/>
            </a:ext>
          </a:extLst>
        </xdr:cNvPr>
        <xdr:cNvSpPr txBox="1"/>
      </xdr:nvSpPr>
      <xdr:spPr>
        <a:xfrm>
          <a:off x="20134795" y="12792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22910</xdr:rowOff>
    </xdr:from>
    <xdr:to>
      <xdr:col>102</xdr:col>
      <xdr:colOff>165100</xdr:colOff>
      <xdr:row>77</xdr:row>
      <xdr:rowOff>124510</xdr:rowOff>
    </xdr:to>
    <xdr:sp macro="" textlink="">
      <xdr:nvSpPr>
        <xdr:cNvPr id="869" name="楕円 868">
          <a:extLst>
            <a:ext uri="{FF2B5EF4-FFF2-40B4-BE49-F238E27FC236}">
              <a16:creationId xmlns:a16="http://schemas.microsoft.com/office/drawing/2014/main" id="{B4E712F5-638A-44E3-B37D-2996FAB23137}"/>
            </a:ext>
          </a:extLst>
        </xdr:cNvPr>
        <xdr:cNvSpPr/>
      </xdr:nvSpPr>
      <xdr:spPr>
        <a:xfrm>
          <a:off x="19494500" y="1322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115637</xdr:rowOff>
    </xdr:from>
    <xdr:ext cx="599010" cy="259045"/>
    <xdr:sp macro="" textlink="">
      <xdr:nvSpPr>
        <xdr:cNvPr id="870" name="テキスト ボックス 869">
          <a:extLst>
            <a:ext uri="{FF2B5EF4-FFF2-40B4-BE49-F238E27FC236}">
              <a16:creationId xmlns:a16="http://schemas.microsoft.com/office/drawing/2014/main" id="{64B10113-65F7-4A61-8F0E-2513F7133CFB}"/>
            </a:ext>
          </a:extLst>
        </xdr:cNvPr>
        <xdr:cNvSpPr txBox="1"/>
      </xdr:nvSpPr>
      <xdr:spPr>
        <a:xfrm>
          <a:off x="19245795" y="13317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3184</xdr:rowOff>
    </xdr:from>
    <xdr:to>
      <xdr:col>98</xdr:col>
      <xdr:colOff>38100</xdr:colOff>
      <xdr:row>77</xdr:row>
      <xdr:rowOff>104784</xdr:rowOff>
    </xdr:to>
    <xdr:sp macro="" textlink="">
      <xdr:nvSpPr>
        <xdr:cNvPr id="871" name="楕円 870">
          <a:extLst>
            <a:ext uri="{FF2B5EF4-FFF2-40B4-BE49-F238E27FC236}">
              <a16:creationId xmlns:a16="http://schemas.microsoft.com/office/drawing/2014/main" id="{98B468EC-9C32-4043-9486-B4DC4666422C}"/>
            </a:ext>
          </a:extLst>
        </xdr:cNvPr>
        <xdr:cNvSpPr/>
      </xdr:nvSpPr>
      <xdr:spPr>
        <a:xfrm>
          <a:off x="18605500" y="1320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121311</xdr:rowOff>
    </xdr:from>
    <xdr:ext cx="599010" cy="259045"/>
    <xdr:sp macro="" textlink="">
      <xdr:nvSpPr>
        <xdr:cNvPr id="872" name="テキスト ボックス 871">
          <a:extLst>
            <a:ext uri="{FF2B5EF4-FFF2-40B4-BE49-F238E27FC236}">
              <a16:creationId xmlns:a16="http://schemas.microsoft.com/office/drawing/2014/main" id="{52267C9E-BE59-4903-B787-B58FB0CA0F89}"/>
            </a:ext>
          </a:extLst>
        </xdr:cNvPr>
        <xdr:cNvSpPr txBox="1"/>
      </xdr:nvSpPr>
      <xdr:spPr>
        <a:xfrm>
          <a:off x="18356795" y="12980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9A55401B-6EAE-42FC-B0D5-CD09A9E332EB}"/>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93203224-8522-4EAF-9F06-552B43AF26D6}"/>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9F5A6CD0-6904-4313-8B5F-1DDBA3EA6CC1}"/>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6E53066F-A25D-456C-BAA2-62840CF2C6DC}"/>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29FFF8A5-92A5-4F3E-B125-3C967B040C0F}"/>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9E651F70-9E93-4DAD-B20E-16C2CBF5E5C6}"/>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250FFF4E-D75F-4483-8EDD-6FA8EF0C5436}"/>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60449920-5979-4791-BEB3-A1ECDA372967}"/>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891394B2-8D71-4720-A03D-0DE37C05FF41}"/>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BB406BE0-21A5-4499-A4A8-01F2F0BA743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F878F27-1469-41AC-AF30-501825C8BF54}"/>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C1CA0EAF-B0E5-486E-B497-B1DCA9F5CCBD}"/>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436E82E5-278C-4B92-92D7-49458A5F8ED9}"/>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3B9D80B5-5904-47A2-B6ED-15C3CB9407E7}"/>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E708E201-900E-45D1-9FB9-1AC713799ADF}"/>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293D24BD-88F6-4EBC-A753-F4A5DA2387D3}"/>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636E8E92-6162-4A31-958C-EF309BC854BA}"/>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C72BE09-5B35-4E67-AC34-662B4820718C}"/>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BF858A3A-ABD5-4812-BE94-57A5DFD34604}"/>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C24532A8-BA3C-4C27-82D6-C4F39F76C3A1}"/>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55E38F6E-3FF3-4A45-9A07-49EE518D892F}"/>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ED0A3A75-7ECB-4D03-BDC8-F69D754BFAE1}"/>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27159427-A71C-4B32-9B0F-3022D131DF8B}"/>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14E25DED-1098-4142-9B83-7541990FDAB4}"/>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79625809-205F-4BB3-9EB7-0DFD1C695C09}"/>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443E8F30-5149-48A6-B189-C7299A8E007C}"/>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5A1BD248-B2EA-4A4F-9374-81E1D8A2D8D4}"/>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18B16D8-C52C-45F1-AC78-586968EBB8DF}"/>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16BDCCA7-4256-4C5B-935B-42B3D28A781A}"/>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F86EEE77-0E1B-4AD4-A012-B05D856B7A63}"/>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F30A88FA-49EC-49A6-89CD-E19704133716}"/>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5EBF223D-4EDB-4734-9973-830AF8D367C6}"/>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A1406108-C62C-450A-9942-317C667492E3}"/>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DBA46871-8230-47D0-A8BE-2231101A7699}"/>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BC365B66-C342-4C31-A404-D20979D32D1D}"/>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8C8239DA-BA74-4F72-A160-C1B6C9AD3108}"/>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C9C63D1E-9ADF-4A8D-B373-5D966CED16BA}"/>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CBC4D372-3D35-4E8E-9B4C-65F694070C05}"/>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6B6F0A7A-4DA9-44CF-B530-888E0E8C87E1}"/>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35EAA694-4280-456A-BE0C-57F1244E2472}"/>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E3D6BBC0-7B63-4511-A1E7-E252634A006D}"/>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E65691BD-5ADF-4664-831D-DD9AE5C98917}"/>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9C41B2B8-1478-4657-B53E-C5FD10211131}"/>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6F70D6FD-19F0-4714-BF56-7CC311387FEB}"/>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32F771CF-F4C3-4B43-873A-A96493B87D6B}"/>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7A6653A4-04E6-4075-A4B0-AA8F5DAB951B}"/>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95F3518F-7CF6-43F5-BCAE-D4CAFEC57233}"/>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6585115D-3B50-4E43-92F1-DE15E5D13DD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341C6AED-6E55-4FEB-BB35-B4E53EA48E13}"/>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7BBEEFCB-7263-4F09-89E6-B219D9A995BD}"/>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A4855953-C63E-4C62-BEFB-9DE0CFA28304}"/>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2350D70-1643-4883-8E47-937ABFD9566E}"/>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人当たり１，５</a:t>
          </a:r>
          <a:r>
            <a:rPr kumimoji="1" lang="ja-JP" altLang="en-US" sz="1100">
              <a:solidFill>
                <a:schemeClr val="dk1"/>
              </a:solidFill>
              <a:effectLst/>
              <a:latin typeface="+mn-lt"/>
              <a:ea typeface="+mn-ea"/>
              <a:cs typeface="+mn-cs"/>
            </a:rPr>
            <a:t>０８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３２３</a:t>
          </a:r>
          <a:r>
            <a:rPr kumimoji="1" lang="ja-JP" altLang="ja-JP" sz="1100">
              <a:solidFill>
                <a:schemeClr val="dk1"/>
              </a:solidFill>
              <a:effectLst/>
              <a:latin typeface="+mn-lt"/>
              <a:ea typeface="+mn-ea"/>
              <a:cs typeface="+mn-cs"/>
            </a:rPr>
            <a:t>円となっている。主な構成項目である普通建設事業費は、住民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a:t>
          </a:r>
          <a:r>
            <a:rPr kumimoji="1" lang="ja-JP" altLang="en-US" sz="1100">
              <a:solidFill>
                <a:schemeClr val="dk1"/>
              </a:solidFill>
              <a:effectLst/>
              <a:latin typeface="+mn-lt"/>
              <a:ea typeface="+mn-ea"/>
              <a:cs typeface="+mn-cs"/>
            </a:rPr>
            <a:t>２３０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８９６</a:t>
          </a:r>
          <a:r>
            <a:rPr kumimoji="1" lang="ja-JP" altLang="ja-JP" sz="1100">
              <a:solidFill>
                <a:schemeClr val="dk1"/>
              </a:solidFill>
              <a:effectLst/>
              <a:latin typeface="+mn-lt"/>
              <a:ea typeface="+mn-ea"/>
              <a:cs typeface="+mn-cs"/>
            </a:rPr>
            <a:t>円となっており、昨年度は</a:t>
          </a:r>
          <a:r>
            <a:rPr kumimoji="1" lang="ja-JP" altLang="en-US" sz="1100">
              <a:solidFill>
                <a:schemeClr val="dk1"/>
              </a:solidFill>
              <a:effectLst/>
              <a:latin typeface="+mn-lt"/>
              <a:ea typeface="+mn-ea"/>
              <a:cs typeface="+mn-cs"/>
            </a:rPr>
            <a:t>２０５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０７２</a:t>
          </a:r>
          <a:r>
            <a:rPr kumimoji="1" lang="ja-JP" altLang="ja-JP" sz="1100">
              <a:solidFill>
                <a:schemeClr val="dk1"/>
              </a:solidFill>
              <a:effectLst/>
              <a:latin typeface="+mn-lt"/>
              <a:ea typeface="+mn-ea"/>
              <a:cs typeface="+mn-cs"/>
            </a:rPr>
            <a:t>円であったた</a:t>
          </a:r>
          <a:r>
            <a:rPr kumimoji="1" lang="ja-JP" altLang="en-US" sz="1100">
              <a:solidFill>
                <a:schemeClr val="dk1"/>
              </a:solidFill>
              <a:effectLst/>
              <a:latin typeface="+mn-lt"/>
              <a:ea typeface="+mn-ea"/>
              <a:cs typeface="+mn-cs"/>
            </a:rPr>
            <a:t>め若干の増額</a:t>
          </a:r>
          <a:r>
            <a:rPr kumimoji="1" lang="ja-JP" altLang="ja-JP" sz="1100">
              <a:solidFill>
                <a:schemeClr val="dk1"/>
              </a:solidFill>
              <a:effectLst/>
              <a:latin typeface="+mn-lt"/>
              <a:ea typeface="+mn-ea"/>
              <a:cs typeface="+mn-cs"/>
            </a:rPr>
            <a:t>となった。その要因としては、</a:t>
          </a:r>
          <a:r>
            <a:rPr kumimoji="1" lang="ja-JP" altLang="en-US" sz="1100">
              <a:solidFill>
                <a:schemeClr val="dk1"/>
              </a:solidFill>
              <a:effectLst/>
              <a:latin typeface="+mn-lt"/>
              <a:ea typeface="+mn-ea"/>
              <a:cs typeface="+mn-cs"/>
            </a:rPr>
            <a:t>国民健康保険診療所</a:t>
          </a:r>
          <a:r>
            <a:rPr kumimoji="1" lang="ja-JP" altLang="ja-JP" sz="1100">
              <a:solidFill>
                <a:schemeClr val="dk1"/>
              </a:solidFill>
              <a:effectLst/>
              <a:latin typeface="+mn-lt"/>
              <a:ea typeface="+mn-ea"/>
              <a:cs typeface="+mn-cs"/>
            </a:rPr>
            <a:t>の建設事業が</a:t>
          </a:r>
          <a:r>
            <a:rPr kumimoji="1" lang="ja-JP" altLang="en-US" sz="1100">
              <a:solidFill>
                <a:schemeClr val="dk1"/>
              </a:solidFill>
              <a:effectLst/>
              <a:latin typeface="+mn-lt"/>
              <a:ea typeface="+mn-ea"/>
              <a:cs typeface="+mn-cs"/>
            </a:rPr>
            <a:t>開始されたた</a:t>
          </a:r>
          <a:r>
            <a:rPr kumimoji="1" lang="ja-JP" altLang="ja-JP" sz="1100">
              <a:solidFill>
                <a:schemeClr val="dk1"/>
              </a:solidFill>
              <a:effectLst/>
              <a:latin typeface="+mn-lt"/>
              <a:ea typeface="+mn-ea"/>
              <a:cs typeface="+mn-cs"/>
            </a:rPr>
            <a:t>めと考えられる。例年、類似団体平均よりも上回っていることが多いことから、公共施設等総合管理計画に基づき、事業の取捨選択を徹底していくことで、事業費の減少を目指すこととしている。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ADA0B6B-90D0-450A-9BFE-B8B5F3768BF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94C3489E-C634-49F7-8486-6CA2A03C6837}"/>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D844EC80-C580-4A51-90F3-68D8F1DC39B5}"/>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8F1881CF-6C70-463F-9781-E7586DF43D5B}"/>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北海道黒松内町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824F1F1-4FF2-48C5-AA95-DD2ABECDDA5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70D4B85-5059-4255-822B-E45B911958B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23F3766-2DD2-4C8A-B786-51F009DE758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EAD3F2E-487C-4563-97F0-A8EDAAEEA7F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971EE15-6AC5-4725-8F97-9A978FC8D02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D8FB5C49-06D3-4303-A5A0-F4DEB1546D99}"/>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2,837
2,829
345.65
4,441,139
4,279,113
160,296
2,312,179
6,407,563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B048D87-1A66-4F0E-BF6A-FE63F385168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F612145-80CC-4F4B-9888-6DB030667BE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D385C36-7D57-4801-8F12-FA7D762514E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3E9A17D-2893-40F8-9DD1-9E7B2ACD0E5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6EE44DA-0FB3-4E92-897C-BF42F3B6487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A523F9E8-E999-4DC9-A941-3F111E666C16}"/>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C5EA226-FC06-4334-87DA-70568DD35173}"/>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B8344763-DBF9-40CD-835B-789F639DFD66}"/>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E1EEFBE8-FB1E-4322-8CF5-5C2E126C73ED}"/>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5DEA606-37C7-40C3-8708-16EE5BB9191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2285F269-7215-45A8-9B29-F1B56C5F4739}"/>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A6A3CB79-3560-4497-B9E7-92B413A9170D}"/>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981B778-E0C4-49D4-AB54-D9FDA6D3B666}"/>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A1226346-71D2-48C4-850B-495380365658}"/>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548A162-3035-4263-A28C-E58108DE766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F386F2CC-D71F-4564-8DC5-63545F9FFDA6}"/>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31D54E0-502E-4CDB-ACC8-C0E7EC969AF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D0B919EB-F953-41F9-A807-9C54A2E62F2A}"/>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5D09F2BC-1BA0-43E9-984E-01DA99F9DF85}"/>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27AECACA-7B53-4FBE-851D-ABFCE8BF6783}"/>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384EBA5E-CCCC-4E4B-A41D-3429272A9F0A}"/>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1F953F4C-1A1C-4540-AC6D-6AEDD60E9A83}"/>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AB94088D-524F-4491-858C-C801E573FB46}"/>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F4B36AA9-A78E-4A0E-AB6B-AD38E981921B}"/>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304BF40C-2A9E-4877-873C-81FD9F953DA5}"/>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5D666C20-756D-4BB0-B50C-EA01748510FB}"/>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20387763-C0B2-4901-B91F-1E9AA3C95ED6}"/>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F410DACB-2985-4602-97B9-8C53FB145528}"/>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CEC9D0F2-0178-4C3B-9A34-EBE0C8E173E5}"/>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FB24F1CE-4037-460E-AEB3-4B462594459C}"/>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EE5A443A-6438-4C8E-9DE8-9807F6038474}"/>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EC2A37F7-1C03-4048-A2DA-9A565459F42A}"/>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37CE4E6D-CCD8-4CD6-A908-2A5800930DDF}"/>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8BA56E26-C1D4-4FB1-93F7-92D15C74E047}"/>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A749E2C9-F387-403F-B0B5-E4C265272433}"/>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38CC2BCC-F5C7-4821-8721-33CC35B8CD25}"/>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29F92EA4-6E71-4CAF-8177-49F5D5A5C071}"/>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2BD0D213-D8CB-44DD-89BD-512C62A1C5B7}"/>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9887CAB6-8CEC-4907-9067-50F4BAF3EE2B}"/>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29016074-3983-400B-8FF3-09D95B6DB821}"/>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28BC8DF8-36B2-4163-9C58-15EC325DAC25}"/>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DFFA5C1E-6F57-43CB-838F-77747009F4FC}"/>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A4C0BC44-89F5-4E8D-B3EA-55D5C1DB41AD}"/>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a:extLst>
            <a:ext uri="{FF2B5EF4-FFF2-40B4-BE49-F238E27FC236}">
              <a16:creationId xmlns:a16="http://schemas.microsoft.com/office/drawing/2014/main" id="{69BEE9B3-921C-4417-846D-D0AFDEC9ABBA}"/>
            </a:ext>
          </a:extLst>
        </xdr:cNvPr>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a:extLst>
            <a:ext uri="{FF2B5EF4-FFF2-40B4-BE49-F238E27FC236}">
              <a16:creationId xmlns:a16="http://schemas.microsoft.com/office/drawing/2014/main" id="{C109B160-AE30-4E32-8375-0DF8FED32A2F}"/>
            </a:ext>
          </a:extLst>
        </xdr:cNvPr>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a:extLst>
            <a:ext uri="{FF2B5EF4-FFF2-40B4-BE49-F238E27FC236}">
              <a16:creationId xmlns:a16="http://schemas.microsoft.com/office/drawing/2014/main" id="{8775C321-6C87-4FFB-804C-3D06A37B4A12}"/>
            </a:ext>
          </a:extLst>
        </xdr:cNvPr>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a:extLst>
            <a:ext uri="{FF2B5EF4-FFF2-40B4-BE49-F238E27FC236}">
              <a16:creationId xmlns:a16="http://schemas.microsoft.com/office/drawing/2014/main" id="{CCB3504D-189F-438C-B0BD-6D8C00923F31}"/>
            </a:ext>
          </a:extLst>
        </xdr:cNvPr>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a:extLst>
            <a:ext uri="{FF2B5EF4-FFF2-40B4-BE49-F238E27FC236}">
              <a16:creationId xmlns:a16="http://schemas.microsoft.com/office/drawing/2014/main" id="{D3EB2CD1-87BD-4703-9458-25B7CA4CEDEC}"/>
            </a:ext>
          </a:extLst>
        </xdr:cNvPr>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156515</xdr:rowOff>
    </xdr:from>
    <xdr:to>
      <xdr:col>24</xdr:col>
      <xdr:colOff>63500</xdr:colOff>
      <xdr:row>37</xdr:row>
      <xdr:rowOff>164402</xdr:rowOff>
    </xdr:to>
    <xdr:cxnSp macro="">
      <xdr:nvCxnSpPr>
        <xdr:cNvPr id="60" name="直線コネクタ 59">
          <a:extLst>
            <a:ext uri="{FF2B5EF4-FFF2-40B4-BE49-F238E27FC236}">
              <a16:creationId xmlns:a16="http://schemas.microsoft.com/office/drawing/2014/main" id="{19B99960-F323-416D-9F44-19943B2D2723}"/>
            </a:ext>
          </a:extLst>
        </xdr:cNvPr>
        <xdr:cNvCxnSpPr/>
      </xdr:nvCxnSpPr>
      <xdr:spPr>
        <a:xfrm flipV="1">
          <a:off x="3797300" y="6500165"/>
          <a:ext cx="8382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110062</xdr:rowOff>
    </xdr:from>
    <xdr:ext cx="534377" cy="259045"/>
    <xdr:sp macro="" textlink="">
      <xdr:nvSpPr>
        <xdr:cNvPr id="61" name="議会費平均値テキスト">
          <a:extLst>
            <a:ext uri="{FF2B5EF4-FFF2-40B4-BE49-F238E27FC236}">
              <a16:creationId xmlns:a16="http://schemas.microsoft.com/office/drawing/2014/main" id="{0F19C749-AE0A-43D1-A8BF-0F2AD6FD850A}"/>
            </a:ext>
          </a:extLst>
        </xdr:cNvPr>
        <xdr:cNvSpPr txBox="1"/>
      </xdr:nvSpPr>
      <xdr:spPr>
        <a:xfrm>
          <a:off x="4686300" y="6282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a:extLst>
            <a:ext uri="{FF2B5EF4-FFF2-40B4-BE49-F238E27FC236}">
              <a16:creationId xmlns:a16="http://schemas.microsoft.com/office/drawing/2014/main" id="{AE4CF4D0-DA2F-4F9E-AC6E-554A7092878F}"/>
            </a:ext>
          </a:extLst>
        </xdr:cNvPr>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160998</xdr:rowOff>
    </xdr:from>
    <xdr:to>
      <xdr:col>19</xdr:col>
      <xdr:colOff>177800</xdr:colOff>
      <xdr:row>37</xdr:row>
      <xdr:rowOff>164402</xdr:rowOff>
    </xdr:to>
    <xdr:cxnSp macro="">
      <xdr:nvCxnSpPr>
        <xdr:cNvPr id="63" name="直線コネクタ 62">
          <a:extLst>
            <a:ext uri="{FF2B5EF4-FFF2-40B4-BE49-F238E27FC236}">
              <a16:creationId xmlns:a16="http://schemas.microsoft.com/office/drawing/2014/main" id="{BE3F37AD-3209-49D4-9E67-EFA9A736E3FA}"/>
            </a:ext>
          </a:extLst>
        </xdr:cNvPr>
        <xdr:cNvCxnSpPr/>
      </xdr:nvCxnSpPr>
      <xdr:spPr>
        <a:xfrm>
          <a:off x="2908300" y="6504648"/>
          <a:ext cx="889000" cy="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a:extLst>
            <a:ext uri="{FF2B5EF4-FFF2-40B4-BE49-F238E27FC236}">
              <a16:creationId xmlns:a16="http://schemas.microsoft.com/office/drawing/2014/main" id="{27877B94-DA95-4DB4-856D-1C7DF4E68779}"/>
            </a:ext>
          </a:extLst>
        </xdr:cNvPr>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26166</xdr:rowOff>
    </xdr:from>
    <xdr:ext cx="534377" cy="259045"/>
    <xdr:sp macro="" textlink="">
      <xdr:nvSpPr>
        <xdr:cNvPr id="65" name="テキスト ボックス 64">
          <a:extLst>
            <a:ext uri="{FF2B5EF4-FFF2-40B4-BE49-F238E27FC236}">
              <a16:creationId xmlns:a16="http://schemas.microsoft.com/office/drawing/2014/main" id="{067EEB01-3520-4F0C-A945-F2CF8D73DB45}"/>
            </a:ext>
          </a:extLst>
        </xdr:cNvPr>
        <xdr:cNvSpPr txBox="1"/>
      </xdr:nvSpPr>
      <xdr:spPr>
        <a:xfrm>
          <a:off x="3530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154940</xdr:rowOff>
    </xdr:from>
    <xdr:to>
      <xdr:col>15</xdr:col>
      <xdr:colOff>50800</xdr:colOff>
      <xdr:row>37</xdr:row>
      <xdr:rowOff>160998</xdr:rowOff>
    </xdr:to>
    <xdr:cxnSp macro="">
      <xdr:nvCxnSpPr>
        <xdr:cNvPr id="66" name="直線コネクタ 65">
          <a:extLst>
            <a:ext uri="{FF2B5EF4-FFF2-40B4-BE49-F238E27FC236}">
              <a16:creationId xmlns:a16="http://schemas.microsoft.com/office/drawing/2014/main" id="{6E33EEF1-6B3D-4913-813E-7F6434527D1A}"/>
            </a:ext>
          </a:extLst>
        </xdr:cNvPr>
        <xdr:cNvCxnSpPr/>
      </xdr:nvCxnSpPr>
      <xdr:spPr>
        <a:xfrm>
          <a:off x="2019300" y="6498590"/>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a:extLst>
            <a:ext uri="{FF2B5EF4-FFF2-40B4-BE49-F238E27FC236}">
              <a16:creationId xmlns:a16="http://schemas.microsoft.com/office/drawing/2014/main" id="{B7FE202B-970E-4CFB-AA64-11C297A2044C}"/>
            </a:ext>
          </a:extLst>
        </xdr:cNvPr>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22483</xdr:rowOff>
    </xdr:from>
    <xdr:ext cx="534377" cy="259045"/>
    <xdr:sp macro="" textlink="">
      <xdr:nvSpPr>
        <xdr:cNvPr id="68" name="テキスト ボックス 67">
          <a:extLst>
            <a:ext uri="{FF2B5EF4-FFF2-40B4-BE49-F238E27FC236}">
              <a16:creationId xmlns:a16="http://schemas.microsoft.com/office/drawing/2014/main" id="{F4AA4298-BD11-48F9-92E9-C09843EAEB33}"/>
            </a:ext>
          </a:extLst>
        </xdr:cNvPr>
        <xdr:cNvSpPr txBox="1"/>
      </xdr:nvSpPr>
      <xdr:spPr>
        <a:xfrm>
          <a:off x="2641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154940</xdr:rowOff>
    </xdr:from>
    <xdr:to>
      <xdr:col>10</xdr:col>
      <xdr:colOff>114300</xdr:colOff>
      <xdr:row>37</xdr:row>
      <xdr:rowOff>169900</xdr:rowOff>
    </xdr:to>
    <xdr:cxnSp macro="">
      <xdr:nvCxnSpPr>
        <xdr:cNvPr id="69" name="直線コネクタ 68">
          <a:extLst>
            <a:ext uri="{FF2B5EF4-FFF2-40B4-BE49-F238E27FC236}">
              <a16:creationId xmlns:a16="http://schemas.microsoft.com/office/drawing/2014/main" id="{529DC60B-02B9-4042-AE77-F4CDC2D7B429}"/>
            </a:ext>
          </a:extLst>
        </xdr:cNvPr>
        <xdr:cNvCxnSpPr/>
      </xdr:nvCxnSpPr>
      <xdr:spPr>
        <a:xfrm flipV="1">
          <a:off x="1130300" y="6498590"/>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a:extLst>
            <a:ext uri="{FF2B5EF4-FFF2-40B4-BE49-F238E27FC236}">
              <a16:creationId xmlns:a16="http://schemas.microsoft.com/office/drawing/2014/main" id="{C2E9C5E1-6019-4A94-B7A6-DCF7D7208E01}"/>
            </a:ext>
          </a:extLst>
        </xdr:cNvPr>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20413</xdr:rowOff>
    </xdr:from>
    <xdr:ext cx="534377" cy="259045"/>
    <xdr:sp macro="" textlink="">
      <xdr:nvSpPr>
        <xdr:cNvPr id="71" name="テキスト ボックス 70">
          <a:extLst>
            <a:ext uri="{FF2B5EF4-FFF2-40B4-BE49-F238E27FC236}">
              <a16:creationId xmlns:a16="http://schemas.microsoft.com/office/drawing/2014/main" id="{880AEA43-C283-4511-9FEB-42CB55527AC2}"/>
            </a:ext>
          </a:extLst>
        </xdr:cNvPr>
        <xdr:cNvSpPr txBox="1"/>
      </xdr:nvSpPr>
      <xdr:spPr>
        <a:xfrm>
          <a:off x="1752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a:extLst>
            <a:ext uri="{FF2B5EF4-FFF2-40B4-BE49-F238E27FC236}">
              <a16:creationId xmlns:a16="http://schemas.microsoft.com/office/drawing/2014/main" id="{66E5C4AF-84AF-4DAD-A4AF-2C13E72A4EDB}"/>
            </a:ext>
          </a:extLst>
        </xdr:cNvPr>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26281</xdr:rowOff>
    </xdr:from>
    <xdr:ext cx="534377" cy="259045"/>
    <xdr:sp macro="" textlink="">
      <xdr:nvSpPr>
        <xdr:cNvPr id="73" name="テキスト ボックス 72">
          <a:extLst>
            <a:ext uri="{FF2B5EF4-FFF2-40B4-BE49-F238E27FC236}">
              <a16:creationId xmlns:a16="http://schemas.microsoft.com/office/drawing/2014/main" id="{9A04273E-D0A4-4410-A992-1C5CC0F7D506}"/>
            </a:ext>
          </a:extLst>
        </xdr:cNvPr>
        <xdr:cNvSpPr txBox="1"/>
      </xdr:nvSpPr>
      <xdr:spPr>
        <a:xfrm>
          <a:off x="863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D9817D4B-0394-46D0-A38A-6966F999AA05}"/>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3B6B4754-4B5A-4E9C-A7F6-D8B75A15E4FD}"/>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330A3E0E-87ED-4FB3-A583-600A625CEC37}"/>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9DD5B293-896E-4B40-83BF-479737E0BD88}"/>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E48A69E4-1891-4FC7-ACC2-59ACEC4D5094}"/>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105715</xdr:rowOff>
    </xdr:from>
    <xdr:to>
      <xdr:col>24</xdr:col>
      <xdr:colOff>114300</xdr:colOff>
      <xdr:row>38</xdr:row>
      <xdr:rowOff>35864</xdr:rowOff>
    </xdr:to>
    <xdr:sp macro="" textlink="">
      <xdr:nvSpPr>
        <xdr:cNvPr id="79" name="楕円 78">
          <a:extLst>
            <a:ext uri="{FF2B5EF4-FFF2-40B4-BE49-F238E27FC236}">
              <a16:creationId xmlns:a16="http://schemas.microsoft.com/office/drawing/2014/main" id="{B8FE5B13-DD00-4540-BCBD-23762B0FC3EC}"/>
            </a:ext>
          </a:extLst>
        </xdr:cNvPr>
        <xdr:cNvSpPr/>
      </xdr:nvSpPr>
      <xdr:spPr>
        <a:xfrm>
          <a:off x="4584700" y="64493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65613</xdr:rowOff>
    </xdr:from>
    <xdr:ext cx="534377" cy="259045"/>
    <xdr:sp macro="" textlink="">
      <xdr:nvSpPr>
        <xdr:cNvPr id="80" name="議会費該当値テキスト">
          <a:extLst>
            <a:ext uri="{FF2B5EF4-FFF2-40B4-BE49-F238E27FC236}">
              <a16:creationId xmlns:a16="http://schemas.microsoft.com/office/drawing/2014/main" id="{0B7ABF92-6CDC-4AFA-B698-743769D9717C}"/>
            </a:ext>
          </a:extLst>
        </xdr:cNvPr>
        <xdr:cNvSpPr txBox="1"/>
      </xdr:nvSpPr>
      <xdr:spPr>
        <a:xfrm>
          <a:off x="4686300" y="64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113602</xdr:rowOff>
    </xdr:from>
    <xdr:to>
      <xdr:col>20</xdr:col>
      <xdr:colOff>38100</xdr:colOff>
      <xdr:row>38</xdr:row>
      <xdr:rowOff>43752</xdr:rowOff>
    </xdr:to>
    <xdr:sp macro="" textlink="">
      <xdr:nvSpPr>
        <xdr:cNvPr id="81" name="楕円 80">
          <a:extLst>
            <a:ext uri="{FF2B5EF4-FFF2-40B4-BE49-F238E27FC236}">
              <a16:creationId xmlns:a16="http://schemas.microsoft.com/office/drawing/2014/main" id="{5C62D6A0-E0F8-40A2-B5B0-45FBFE6A376F}"/>
            </a:ext>
          </a:extLst>
        </xdr:cNvPr>
        <xdr:cNvSpPr/>
      </xdr:nvSpPr>
      <xdr:spPr>
        <a:xfrm>
          <a:off x="3746500" y="645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34879</xdr:rowOff>
    </xdr:from>
    <xdr:ext cx="534377" cy="259045"/>
    <xdr:sp macro="" textlink="">
      <xdr:nvSpPr>
        <xdr:cNvPr id="82" name="テキスト ボックス 81">
          <a:extLst>
            <a:ext uri="{FF2B5EF4-FFF2-40B4-BE49-F238E27FC236}">
              <a16:creationId xmlns:a16="http://schemas.microsoft.com/office/drawing/2014/main" id="{95F7600F-E353-43A8-847E-4E8AD4C06465}"/>
            </a:ext>
          </a:extLst>
        </xdr:cNvPr>
        <xdr:cNvSpPr txBox="1"/>
      </xdr:nvSpPr>
      <xdr:spPr>
        <a:xfrm>
          <a:off x="3530111" y="654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110198</xdr:rowOff>
    </xdr:from>
    <xdr:to>
      <xdr:col>15</xdr:col>
      <xdr:colOff>101600</xdr:colOff>
      <xdr:row>38</xdr:row>
      <xdr:rowOff>40348</xdr:rowOff>
    </xdr:to>
    <xdr:sp macro="" textlink="">
      <xdr:nvSpPr>
        <xdr:cNvPr id="83" name="楕円 82">
          <a:extLst>
            <a:ext uri="{FF2B5EF4-FFF2-40B4-BE49-F238E27FC236}">
              <a16:creationId xmlns:a16="http://schemas.microsoft.com/office/drawing/2014/main" id="{3915AE9C-4608-4491-8B2F-E5999549312A}"/>
            </a:ext>
          </a:extLst>
        </xdr:cNvPr>
        <xdr:cNvSpPr/>
      </xdr:nvSpPr>
      <xdr:spPr>
        <a:xfrm>
          <a:off x="2857500" y="645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31475</xdr:rowOff>
    </xdr:from>
    <xdr:ext cx="534377" cy="259045"/>
    <xdr:sp macro="" textlink="">
      <xdr:nvSpPr>
        <xdr:cNvPr id="84" name="テキスト ボックス 83">
          <a:extLst>
            <a:ext uri="{FF2B5EF4-FFF2-40B4-BE49-F238E27FC236}">
              <a16:creationId xmlns:a16="http://schemas.microsoft.com/office/drawing/2014/main" id="{0DB7AEF8-67D5-4F88-93CC-28853B7618CD}"/>
            </a:ext>
          </a:extLst>
        </xdr:cNvPr>
        <xdr:cNvSpPr txBox="1"/>
      </xdr:nvSpPr>
      <xdr:spPr>
        <a:xfrm>
          <a:off x="2641111" y="65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104140</xdr:rowOff>
    </xdr:from>
    <xdr:to>
      <xdr:col>10</xdr:col>
      <xdr:colOff>165100</xdr:colOff>
      <xdr:row>38</xdr:row>
      <xdr:rowOff>34290</xdr:rowOff>
    </xdr:to>
    <xdr:sp macro="" textlink="">
      <xdr:nvSpPr>
        <xdr:cNvPr id="85" name="楕円 84">
          <a:extLst>
            <a:ext uri="{FF2B5EF4-FFF2-40B4-BE49-F238E27FC236}">
              <a16:creationId xmlns:a16="http://schemas.microsoft.com/office/drawing/2014/main" id="{B58D1BC1-9861-4F65-9870-55FB20C2BCBE}"/>
            </a:ext>
          </a:extLst>
        </xdr:cNvPr>
        <xdr:cNvSpPr/>
      </xdr:nvSpPr>
      <xdr:spPr>
        <a:xfrm>
          <a:off x="19685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25417</xdr:rowOff>
    </xdr:from>
    <xdr:ext cx="534377" cy="259045"/>
    <xdr:sp macro="" textlink="">
      <xdr:nvSpPr>
        <xdr:cNvPr id="86" name="テキスト ボックス 85">
          <a:extLst>
            <a:ext uri="{FF2B5EF4-FFF2-40B4-BE49-F238E27FC236}">
              <a16:creationId xmlns:a16="http://schemas.microsoft.com/office/drawing/2014/main" id="{B4400F96-6B69-4B4A-8F94-9F225A65371E}"/>
            </a:ext>
          </a:extLst>
        </xdr:cNvPr>
        <xdr:cNvSpPr txBox="1"/>
      </xdr:nvSpPr>
      <xdr:spPr>
        <a:xfrm>
          <a:off x="1752111" y="654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119100</xdr:rowOff>
    </xdr:from>
    <xdr:to>
      <xdr:col>6</xdr:col>
      <xdr:colOff>38100</xdr:colOff>
      <xdr:row>38</xdr:row>
      <xdr:rowOff>49250</xdr:rowOff>
    </xdr:to>
    <xdr:sp macro="" textlink="">
      <xdr:nvSpPr>
        <xdr:cNvPr id="87" name="楕円 86">
          <a:extLst>
            <a:ext uri="{FF2B5EF4-FFF2-40B4-BE49-F238E27FC236}">
              <a16:creationId xmlns:a16="http://schemas.microsoft.com/office/drawing/2014/main" id="{C0D19A36-73EF-4448-A7F6-0FAF9A49F7B6}"/>
            </a:ext>
          </a:extLst>
        </xdr:cNvPr>
        <xdr:cNvSpPr/>
      </xdr:nvSpPr>
      <xdr:spPr>
        <a:xfrm>
          <a:off x="1079500" y="64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40377</xdr:rowOff>
    </xdr:from>
    <xdr:ext cx="534377" cy="259045"/>
    <xdr:sp macro="" textlink="">
      <xdr:nvSpPr>
        <xdr:cNvPr id="88" name="テキスト ボックス 87">
          <a:extLst>
            <a:ext uri="{FF2B5EF4-FFF2-40B4-BE49-F238E27FC236}">
              <a16:creationId xmlns:a16="http://schemas.microsoft.com/office/drawing/2014/main" id="{94D8FD12-68BD-4738-B63A-96D9BD762C9E}"/>
            </a:ext>
          </a:extLst>
        </xdr:cNvPr>
        <xdr:cNvSpPr txBox="1"/>
      </xdr:nvSpPr>
      <xdr:spPr>
        <a:xfrm>
          <a:off x="863111" y="655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10094A60-E747-44C6-BAFD-1F70446843D8}"/>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8CEFFD38-ECC9-4078-AE4C-B5501CAFEBA7}"/>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3F935FC9-E6A0-442A-A15B-093D30B000E2}"/>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9B1A848F-FDC9-41A3-967A-3CB2F9CEAEA2}"/>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CE57BEF0-E4EA-419B-B5FE-E75417A8BC07}"/>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246E9224-AD58-4C9F-9FF1-8454DEB34EF3}"/>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D278ABB-DA56-47AC-ADFC-D84ECED8E183}"/>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A8B5D6DF-7696-4C5F-9AF5-1BEC4D845D2E}"/>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E0E21F3F-2BFD-4752-A41B-5B38622D0DEC}"/>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B329CAF7-9B67-4743-9032-7F153139357C}"/>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F16C0D09-EAE6-40D4-9759-905A1F1C3979}"/>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3AB967CB-D174-4599-85B1-EAD0E48E7267}"/>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E017080C-FF4C-4FEC-A1DF-E20A89F27F61}"/>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30295D26-2655-4084-A6D5-C39257C9FDA3}"/>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9EB83EA9-253C-436F-A2D5-17C402A91C32}"/>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58EED754-4B28-472E-85C4-D2834F21F3D8}"/>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A059EE2A-295A-49A5-B55E-BD3B81B4C361}"/>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BD406D1-4EEB-4B74-80B3-76EF47F9591F}"/>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61EC0D6E-57F7-40E5-8E0D-D4E6AB67A9CA}"/>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AA2AC7AF-709C-4EFE-AAB4-930F982A06D4}"/>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C0674925-632B-4F05-BC17-182292AEB666}"/>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a:extLst>
            <a:ext uri="{FF2B5EF4-FFF2-40B4-BE49-F238E27FC236}">
              <a16:creationId xmlns:a16="http://schemas.microsoft.com/office/drawing/2014/main" id="{C408BB3D-4C11-40FE-9672-82C4C9088674}"/>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EC337783-CC5C-4498-9FB3-116435BE219C}"/>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a:extLst>
            <a:ext uri="{FF2B5EF4-FFF2-40B4-BE49-F238E27FC236}">
              <a16:creationId xmlns:a16="http://schemas.microsoft.com/office/drawing/2014/main" id="{D021CABC-27FA-40C1-8642-B6626CE437FC}"/>
            </a:ext>
          </a:extLst>
        </xdr:cNvPr>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a:extLst>
            <a:ext uri="{FF2B5EF4-FFF2-40B4-BE49-F238E27FC236}">
              <a16:creationId xmlns:a16="http://schemas.microsoft.com/office/drawing/2014/main" id="{9759189C-78B5-49A6-A6DA-726F44B8817D}"/>
            </a:ext>
          </a:extLst>
        </xdr:cNvPr>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a:extLst>
            <a:ext uri="{FF2B5EF4-FFF2-40B4-BE49-F238E27FC236}">
              <a16:creationId xmlns:a16="http://schemas.microsoft.com/office/drawing/2014/main" id="{C6ED84E8-4CA6-4E85-8A6C-9B19BED37C16}"/>
            </a:ext>
          </a:extLst>
        </xdr:cNvPr>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a:extLst>
            <a:ext uri="{FF2B5EF4-FFF2-40B4-BE49-F238E27FC236}">
              <a16:creationId xmlns:a16="http://schemas.microsoft.com/office/drawing/2014/main" id="{6023699F-9AA4-4738-9522-C86C4F9A5C0E}"/>
            </a:ext>
          </a:extLst>
        </xdr:cNvPr>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a:extLst>
            <a:ext uri="{FF2B5EF4-FFF2-40B4-BE49-F238E27FC236}">
              <a16:creationId xmlns:a16="http://schemas.microsoft.com/office/drawing/2014/main" id="{0C7B5791-7282-4308-92FA-B4AD22D010B9}"/>
            </a:ext>
          </a:extLst>
        </xdr:cNvPr>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137082</xdr:rowOff>
    </xdr:from>
    <xdr:to>
      <xdr:col>24</xdr:col>
      <xdr:colOff>63500</xdr:colOff>
      <xdr:row>58</xdr:row>
      <xdr:rowOff>141553</xdr:rowOff>
    </xdr:to>
    <xdr:cxnSp macro="">
      <xdr:nvCxnSpPr>
        <xdr:cNvPr id="117" name="直線コネクタ 116">
          <a:extLst>
            <a:ext uri="{FF2B5EF4-FFF2-40B4-BE49-F238E27FC236}">
              <a16:creationId xmlns:a16="http://schemas.microsoft.com/office/drawing/2014/main" id="{82CBECF3-3FD1-453D-9AAD-00738A6E4801}"/>
            </a:ext>
          </a:extLst>
        </xdr:cNvPr>
        <xdr:cNvCxnSpPr/>
      </xdr:nvCxnSpPr>
      <xdr:spPr>
        <a:xfrm>
          <a:off x="3797300" y="10081182"/>
          <a:ext cx="838200" cy="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78861</xdr:rowOff>
    </xdr:from>
    <xdr:ext cx="599010" cy="259045"/>
    <xdr:sp macro="" textlink="">
      <xdr:nvSpPr>
        <xdr:cNvPr id="118" name="総務費平均値テキスト">
          <a:extLst>
            <a:ext uri="{FF2B5EF4-FFF2-40B4-BE49-F238E27FC236}">
              <a16:creationId xmlns:a16="http://schemas.microsoft.com/office/drawing/2014/main" id="{C988C9CE-2F18-433D-9A73-B07E43E28187}"/>
            </a:ext>
          </a:extLst>
        </xdr:cNvPr>
        <xdr:cNvSpPr txBox="1"/>
      </xdr:nvSpPr>
      <xdr:spPr>
        <a:xfrm>
          <a:off x="4686300" y="10022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a:extLst>
            <a:ext uri="{FF2B5EF4-FFF2-40B4-BE49-F238E27FC236}">
              <a16:creationId xmlns:a16="http://schemas.microsoft.com/office/drawing/2014/main" id="{42C5A6F6-B50E-4B7B-BF14-D52ADE2DC3D9}"/>
            </a:ext>
          </a:extLst>
        </xdr:cNvPr>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137082</xdr:rowOff>
    </xdr:from>
    <xdr:to>
      <xdr:col>19</xdr:col>
      <xdr:colOff>177800</xdr:colOff>
      <xdr:row>58</xdr:row>
      <xdr:rowOff>163861</xdr:rowOff>
    </xdr:to>
    <xdr:cxnSp macro="">
      <xdr:nvCxnSpPr>
        <xdr:cNvPr id="120" name="直線コネクタ 119">
          <a:extLst>
            <a:ext uri="{FF2B5EF4-FFF2-40B4-BE49-F238E27FC236}">
              <a16:creationId xmlns:a16="http://schemas.microsoft.com/office/drawing/2014/main" id="{A8A9A7C3-16E7-4880-A2E3-D83A4E28F517}"/>
            </a:ext>
          </a:extLst>
        </xdr:cNvPr>
        <xdr:cNvCxnSpPr/>
      </xdr:nvCxnSpPr>
      <xdr:spPr>
        <a:xfrm flipV="1">
          <a:off x="2908300" y="10081182"/>
          <a:ext cx="8890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a:extLst>
            <a:ext uri="{FF2B5EF4-FFF2-40B4-BE49-F238E27FC236}">
              <a16:creationId xmlns:a16="http://schemas.microsoft.com/office/drawing/2014/main" id="{35D20823-7670-4B10-BD6E-359EE56E124E}"/>
            </a:ext>
          </a:extLst>
        </xdr:cNvPr>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21816</xdr:rowOff>
    </xdr:from>
    <xdr:ext cx="599010" cy="259045"/>
    <xdr:sp macro="" textlink="">
      <xdr:nvSpPr>
        <xdr:cNvPr id="122" name="テキスト ボックス 121">
          <a:extLst>
            <a:ext uri="{FF2B5EF4-FFF2-40B4-BE49-F238E27FC236}">
              <a16:creationId xmlns:a16="http://schemas.microsoft.com/office/drawing/2014/main" id="{E4A870EB-1025-469A-8B30-807BEEFF99B1}"/>
            </a:ext>
          </a:extLst>
        </xdr:cNvPr>
        <xdr:cNvSpPr txBox="1"/>
      </xdr:nvSpPr>
      <xdr:spPr>
        <a:xfrm>
          <a:off x="3497795" y="1013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163861</xdr:rowOff>
    </xdr:from>
    <xdr:to>
      <xdr:col>15</xdr:col>
      <xdr:colOff>50800</xdr:colOff>
      <xdr:row>58</xdr:row>
      <xdr:rowOff>167310</xdr:rowOff>
    </xdr:to>
    <xdr:cxnSp macro="">
      <xdr:nvCxnSpPr>
        <xdr:cNvPr id="123" name="直線コネクタ 122">
          <a:extLst>
            <a:ext uri="{FF2B5EF4-FFF2-40B4-BE49-F238E27FC236}">
              <a16:creationId xmlns:a16="http://schemas.microsoft.com/office/drawing/2014/main" id="{7769861D-8121-47A1-B3C2-B1CEF50EFD25}"/>
            </a:ext>
          </a:extLst>
        </xdr:cNvPr>
        <xdr:cNvCxnSpPr/>
      </xdr:nvCxnSpPr>
      <xdr:spPr>
        <a:xfrm flipV="1">
          <a:off x="2019300" y="10107961"/>
          <a:ext cx="889000" cy="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a:extLst>
            <a:ext uri="{FF2B5EF4-FFF2-40B4-BE49-F238E27FC236}">
              <a16:creationId xmlns:a16="http://schemas.microsoft.com/office/drawing/2014/main" id="{389D10A8-0C2B-4A88-B116-4361F45BCDFB}"/>
            </a:ext>
          </a:extLst>
        </xdr:cNvPr>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43235</xdr:rowOff>
    </xdr:from>
    <xdr:ext cx="599010" cy="259045"/>
    <xdr:sp macro="" textlink="">
      <xdr:nvSpPr>
        <xdr:cNvPr id="125" name="テキスト ボックス 124">
          <a:extLst>
            <a:ext uri="{FF2B5EF4-FFF2-40B4-BE49-F238E27FC236}">
              <a16:creationId xmlns:a16="http://schemas.microsoft.com/office/drawing/2014/main" id="{EEE42739-C1A3-4920-9B66-931FAC208B87}"/>
            </a:ext>
          </a:extLst>
        </xdr:cNvPr>
        <xdr:cNvSpPr txBox="1"/>
      </xdr:nvSpPr>
      <xdr:spPr>
        <a:xfrm>
          <a:off x="2608795" y="981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126131</xdr:rowOff>
    </xdr:from>
    <xdr:to>
      <xdr:col>10</xdr:col>
      <xdr:colOff>114300</xdr:colOff>
      <xdr:row>58</xdr:row>
      <xdr:rowOff>167310</xdr:rowOff>
    </xdr:to>
    <xdr:cxnSp macro="">
      <xdr:nvCxnSpPr>
        <xdr:cNvPr id="126" name="直線コネクタ 125">
          <a:extLst>
            <a:ext uri="{FF2B5EF4-FFF2-40B4-BE49-F238E27FC236}">
              <a16:creationId xmlns:a16="http://schemas.microsoft.com/office/drawing/2014/main" id="{B2C8C692-F076-4405-ABDC-B12BC29AA5F4}"/>
            </a:ext>
          </a:extLst>
        </xdr:cNvPr>
        <xdr:cNvCxnSpPr/>
      </xdr:nvCxnSpPr>
      <xdr:spPr>
        <a:xfrm>
          <a:off x="1130300" y="10070231"/>
          <a:ext cx="889000" cy="4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a:extLst>
            <a:ext uri="{FF2B5EF4-FFF2-40B4-BE49-F238E27FC236}">
              <a16:creationId xmlns:a16="http://schemas.microsoft.com/office/drawing/2014/main" id="{3056231A-CBF8-4A10-BA97-3C25B1062B83}"/>
            </a:ext>
          </a:extLst>
        </xdr:cNvPr>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37120</xdr:rowOff>
    </xdr:from>
    <xdr:ext cx="599010" cy="259045"/>
    <xdr:sp macro="" textlink="">
      <xdr:nvSpPr>
        <xdr:cNvPr id="128" name="テキスト ボックス 127">
          <a:extLst>
            <a:ext uri="{FF2B5EF4-FFF2-40B4-BE49-F238E27FC236}">
              <a16:creationId xmlns:a16="http://schemas.microsoft.com/office/drawing/2014/main" id="{64414CA0-D14C-4586-9950-5B28CEABF987}"/>
            </a:ext>
          </a:extLst>
        </xdr:cNvPr>
        <xdr:cNvSpPr txBox="1"/>
      </xdr:nvSpPr>
      <xdr:spPr>
        <a:xfrm>
          <a:off x="1719795" y="980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a:extLst>
            <a:ext uri="{FF2B5EF4-FFF2-40B4-BE49-F238E27FC236}">
              <a16:creationId xmlns:a16="http://schemas.microsoft.com/office/drawing/2014/main" id="{F48C0A88-7119-4710-968D-243BBC2DB715}"/>
            </a:ext>
          </a:extLst>
        </xdr:cNvPr>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37261</xdr:rowOff>
    </xdr:from>
    <xdr:ext cx="599010" cy="259045"/>
    <xdr:sp macro="" textlink="">
      <xdr:nvSpPr>
        <xdr:cNvPr id="130" name="テキスト ボックス 129">
          <a:extLst>
            <a:ext uri="{FF2B5EF4-FFF2-40B4-BE49-F238E27FC236}">
              <a16:creationId xmlns:a16="http://schemas.microsoft.com/office/drawing/2014/main" id="{8CBDF367-74C3-48D9-9F58-9C674D5C6BDD}"/>
            </a:ext>
          </a:extLst>
        </xdr:cNvPr>
        <xdr:cNvSpPr txBox="1"/>
      </xdr:nvSpPr>
      <xdr:spPr>
        <a:xfrm>
          <a:off x="830795" y="1015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DE71FD99-BB3A-4413-A6F8-043632D79B1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7457781D-CFF4-45F6-B466-B90DD34DFCD4}"/>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4E9E8EBA-5695-4263-9C87-2016763D0A8B}"/>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237AA410-1982-4EC7-9856-A20F95746849}"/>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30E04A2C-5DF2-402C-8F38-F777FE2AD81A}"/>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90753</xdr:rowOff>
    </xdr:from>
    <xdr:to>
      <xdr:col>24</xdr:col>
      <xdr:colOff>114300</xdr:colOff>
      <xdr:row>59</xdr:row>
      <xdr:rowOff>20903</xdr:rowOff>
    </xdr:to>
    <xdr:sp macro="" textlink="">
      <xdr:nvSpPr>
        <xdr:cNvPr id="136" name="楕円 135">
          <a:extLst>
            <a:ext uri="{FF2B5EF4-FFF2-40B4-BE49-F238E27FC236}">
              <a16:creationId xmlns:a16="http://schemas.microsoft.com/office/drawing/2014/main" id="{1C0D9374-1D51-46CF-B888-D65A78BEF70F}"/>
            </a:ext>
          </a:extLst>
        </xdr:cNvPr>
        <xdr:cNvSpPr/>
      </xdr:nvSpPr>
      <xdr:spPr>
        <a:xfrm>
          <a:off x="4584700" y="1003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50130</xdr:rowOff>
    </xdr:from>
    <xdr:ext cx="599010" cy="259045"/>
    <xdr:sp macro="" textlink="">
      <xdr:nvSpPr>
        <xdr:cNvPr id="137" name="総務費該当値テキスト">
          <a:extLst>
            <a:ext uri="{FF2B5EF4-FFF2-40B4-BE49-F238E27FC236}">
              <a16:creationId xmlns:a16="http://schemas.microsoft.com/office/drawing/2014/main" id="{A8B80F87-B2A9-4BF0-9964-819467DFF716}"/>
            </a:ext>
          </a:extLst>
        </xdr:cNvPr>
        <xdr:cNvSpPr txBox="1"/>
      </xdr:nvSpPr>
      <xdr:spPr>
        <a:xfrm>
          <a:off x="4686300" y="9822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86282</xdr:rowOff>
    </xdr:from>
    <xdr:to>
      <xdr:col>20</xdr:col>
      <xdr:colOff>38100</xdr:colOff>
      <xdr:row>59</xdr:row>
      <xdr:rowOff>16432</xdr:rowOff>
    </xdr:to>
    <xdr:sp macro="" textlink="">
      <xdr:nvSpPr>
        <xdr:cNvPr id="138" name="楕円 137">
          <a:extLst>
            <a:ext uri="{FF2B5EF4-FFF2-40B4-BE49-F238E27FC236}">
              <a16:creationId xmlns:a16="http://schemas.microsoft.com/office/drawing/2014/main" id="{70411DFF-B8BF-4EA1-962D-D1C81F582865}"/>
            </a:ext>
          </a:extLst>
        </xdr:cNvPr>
        <xdr:cNvSpPr/>
      </xdr:nvSpPr>
      <xdr:spPr>
        <a:xfrm>
          <a:off x="3746500" y="1003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32959</xdr:rowOff>
    </xdr:from>
    <xdr:ext cx="599010" cy="259045"/>
    <xdr:sp macro="" textlink="">
      <xdr:nvSpPr>
        <xdr:cNvPr id="139" name="テキスト ボックス 138">
          <a:extLst>
            <a:ext uri="{FF2B5EF4-FFF2-40B4-BE49-F238E27FC236}">
              <a16:creationId xmlns:a16="http://schemas.microsoft.com/office/drawing/2014/main" id="{E6334927-0884-415A-98FE-64065B6DDB39}"/>
            </a:ext>
          </a:extLst>
        </xdr:cNvPr>
        <xdr:cNvSpPr txBox="1"/>
      </xdr:nvSpPr>
      <xdr:spPr>
        <a:xfrm>
          <a:off x="3497795" y="9805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113061</xdr:rowOff>
    </xdr:from>
    <xdr:to>
      <xdr:col>15</xdr:col>
      <xdr:colOff>101600</xdr:colOff>
      <xdr:row>59</xdr:row>
      <xdr:rowOff>43211</xdr:rowOff>
    </xdr:to>
    <xdr:sp macro="" textlink="">
      <xdr:nvSpPr>
        <xdr:cNvPr id="140" name="楕円 139">
          <a:extLst>
            <a:ext uri="{FF2B5EF4-FFF2-40B4-BE49-F238E27FC236}">
              <a16:creationId xmlns:a16="http://schemas.microsoft.com/office/drawing/2014/main" id="{741D1C47-A073-44C4-AF28-249F7F06AAB4}"/>
            </a:ext>
          </a:extLst>
        </xdr:cNvPr>
        <xdr:cNvSpPr/>
      </xdr:nvSpPr>
      <xdr:spPr>
        <a:xfrm>
          <a:off x="2857500" y="100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34338</xdr:rowOff>
    </xdr:from>
    <xdr:ext cx="599010" cy="259045"/>
    <xdr:sp macro="" textlink="">
      <xdr:nvSpPr>
        <xdr:cNvPr id="141" name="テキスト ボックス 140">
          <a:extLst>
            <a:ext uri="{FF2B5EF4-FFF2-40B4-BE49-F238E27FC236}">
              <a16:creationId xmlns:a16="http://schemas.microsoft.com/office/drawing/2014/main" id="{D1432E9C-A64C-4728-AACE-6415F87C5154}"/>
            </a:ext>
          </a:extLst>
        </xdr:cNvPr>
        <xdr:cNvSpPr txBox="1"/>
      </xdr:nvSpPr>
      <xdr:spPr>
        <a:xfrm>
          <a:off x="2608795" y="1014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116510</xdr:rowOff>
    </xdr:from>
    <xdr:to>
      <xdr:col>10</xdr:col>
      <xdr:colOff>165100</xdr:colOff>
      <xdr:row>59</xdr:row>
      <xdr:rowOff>46660</xdr:rowOff>
    </xdr:to>
    <xdr:sp macro="" textlink="">
      <xdr:nvSpPr>
        <xdr:cNvPr id="142" name="楕円 141">
          <a:extLst>
            <a:ext uri="{FF2B5EF4-FFF2-40B4-BE49-F238E27FC236}">
              <a16:creationId xmlns:a16="http://schemas.microsoft.com/office/drawing/2014/main" id="{178F04C7-1C47-4B5B-9BBD-2394368A061F}"/>
            </a:ext>
          </a:extLst>
        </xdr:cNvPr>
        <xdr:cNvSpPr/>
      </xdr:nvSpPr>
      <xdr:spPr>
        <a:xfrm>
          <a:off x="1968500" y="1006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37787</xdr:rowOff>
    </xdr:from>
    <xdr:ext cx="599010" cy="259045"/>
    <xdr:sp macro="" textlink="">
      <xdr:nvSpPr>
        <xdr:cNvPr id="143" name="テキスト ボックス 142">
          <a:extLst>
            <a:ext uri="{FF2B5EF4-FFF2-40B4-BE49-F238E27FC236}">
              <a16:creationId xmlns:a16="http://schemas.microsoft.com/office/drawing/2014/main" id="{DF4E7CEF-E921-434C-AC63-BFCBA101EDB4}"/>
            </a:ext>
          </a:extLst>
        </xdr:cNvPr>
        <xdr:cNvSpPr txBox="1"/>
      </xdr:nvSpPr>
      <xdr:spPr>
        <a:xfrm>
          <a:off x="1719795" y="1015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75331</xdr:rowOff>
    </xdr:from>
    <xdr:to>
      <xdr:col>6</xdr:col>
      <xdr:colOff>38100</xdr:colOff>
      <xdr:row>59</xdr:row>
      <xdr:rowOff>5481</xdr:rowOff>
    </xdr:to>
    <xdr:sp macro="" textlink="">
      <xdr:nvSpPr>
        <xdr:cNvPr id="144" name="楕円 143">
          <a:extLst>
            <a:ext uri="{FF2B5EF4-FFF2-40B4-BE49-F238E27FC236}">
              <a16:creationId xmlns:a16="http://schemas.microsoft.com/office/drawing/2014/main" id="{9312645D-1381-4901-8A78-309C5731ED7F}"/>
            </a:ext>
          </a:extLst>
        </xdr:cNvPr>
        <xdr:cNvSpPr/>
      </xdr:nvSpPr>
      <xdr:spPr>
        <a:xfrm>
          <a:off x="1079500" y="1001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22008</xdr:rowOff>
    </xdr:from>
    <xdr:ext cx="599010" cy="259045"/>
    <xdr:sp macro="" textlink="">
      <xdr:nvSpPr>
        <xdr:cNvPr id="145" name="テキスト ボックス 144">
          <a:extLst>
            <a:ext uri="{FF2B5EF4-FFF2-40B4-BE49-F238E27FC236}">
              <a16:creationId xmlns:a16="http://schemas.microsoft.com/office/drawing/2014/main" id="{8DB3DBCD-56A1-4D98-8138-5BEBBD98D65E}"/>
            </a:ext>
          </a:extLst>
        </xdr:cNvPr>
        <xdr:cNvSpPr txBox="1"/>
      </xdr:nvSpPr>
      <xdr:spPr>
        <a:xfrm>
          <a:off x="830795" y="979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1A8146AA-FF85-4445-9C38-1309E638AB8A}"/>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AA1A9D67-8FBF-486C-991A-9F472B1E1A6C}"/>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DBC2DC66-5130-46A3-ABFF-4C8B357C80E8}"/>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FCD788B9-001F-4455-9C34-56F9B59D7257}"/>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6AD1625F-589C-47B3-9533-954A3985CDBA}"/>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5B69B0E5-A7AC-4E68-B0A1-06DFEE3C7E7A}"/>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F4FE84B4-0A53-493D-9672-0A43D5B05D42}"/>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B45160D3-BB31-4981-A725-5FCC9A9B20BB}"/>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466FDE2F-BDB7-49C1-9F89-9667AE6E877B}"/>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6B7DBC8C-E52C-492C-938F-7674B8DEF643}"/>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EFD8CBB2-EE56-4F98-9147-5789CF1B47B4}"/>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218D7B7A-19C8-4D55-820B-FAB15346D74F}"/>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E6EFB484-2390-40A0-BEFB-E7FC848597A2}"/>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ECB6BF29-9E22-40D0-9733-7BEAC7334A0D}"/>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FEDBCEEF-3696-4ED8-B46D-1BFD01F82946}"/>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88CFA4EA-D55C-4A89-8FDD-4DFC87C20905}"/>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A61A8392-2C19-4B3C-AD2E-2CFA48CB0838}"/>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CFDCEFA9-F312-439C-9B6B-65D02E7C7DDD}"/>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94134248-F5AE-4234-A65F-4FF76B0D8103}"/>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E96ACAE3-2071-4457-9B4C-D21AF0C7EC9A}"/>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81F96839-7AA4-4B55-8684-6C1C75F57DB4}"/>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FAB94B20-1678-4401-B5F2-A4D103C8391F}"/>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4A2FA484-F746-4E28-A617-3DB2CE609804}"/>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a:extLst>
            <a:ext uri="{FF2B5EF4-FFF2-40B4-BE49-F238E27FC236}">
              <a16:creationId xmlns:a16="http://schemas.microsoft.com/office/drawing/2014/main" id="{4A1263B7-C37B-4C2E-B474-198340C301BA}"/>
            </a:ext>
          </a:extLst>
        </xdr:cNvPr>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a:extLst>
            <a:ext uri="{FF2B5EF4-FFF2-40B4-BE49-F238E27FC236}">
              <a16:creationId xmlns:a16="http://schemas.microsoft.com/office/drawing/2014/main" id="{513FAF20-966D-40BA-8D9A-335C18CF572E}"/>
            </a:ext>
          </a:extLst>
        </xdr:cNvPr>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a:extLst>
            <a:ext uri="{FF2B5EF4-FFF2-40B4-BE49-F238E27FC236}">
              <a16:creationId xmlns:a16="http://schemas.microsoft.com/office/drawing/2014/main" id="{D35FB5B5-3999-4061-9CD3-40F22C502BA5}"/>
            </a:ext>
          </a:extLst>
        </xdr:cNvPr>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a:extLst>
            <a:ext uri="{FF2B5EF4-FFF2-40B4-BE49-F238E27FC236}">
              <a16:creationId xmlns:a16="http://schemas.microsoft.com/office/drawing/2014/main" id="{248041EC-3A63-46D6-B4B6-1BB0622718F0}"/>
            </a:ext>
          </a:extLst>
        </xdr:cNvPr>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a:extLst>
            <a:ext uri="{FF2B5EF4-FFF2-40B4-BE49-F238E27FC236}">
              <a16:creationId xmlns:a16="http://schemas.microsoft.com/office/drawing/2014/main" id="{C8BE830E-34C0-41AA-B284-C1A7597374A1}"/>
            </a:ext>
          </a:extLst>
        </xdr:cNvPr>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52677</xdr:rowOff>
    </xdr:from>
    <xdr:to>
      <xdr:col>24</xdr:col>
      <xdr:colOff>63500</xdr:colOff>
      <xdr:row>76</xdr:row>
      <xdr:rowOff>89560</xdr:rowOff>
    </xdr:to>
    <xdr:cxnSp macro="">
      <xdr:nvCxnSpPr>
        <xdr:cNvPr id="174" name="直線コネクタ 173">
          <a:extLst>
            <a:ext uri="{FF2B5EF4-FFF2-40B4-BE49-F238E27FC236}">
              <a16:creationId xmlns:a16="http://schemas.microsoft.com/office/drawing/2014/main" id="{0656C48E-3489-4E79-B432-D4D5CD918EF1}"/>
            </a:ext>
          </a:extLst>
        </xdr:cNvPr>
        <xdr:cNvCxnSpPr/>
      </xdr:nvCxnSpPr>
      <xdr:spPr>
        <a:xfrm flipV="1">
          <a:off x="3797300" y="13082877"/>
          <a:ext cx="838200" cy="3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34456</xdr:rowOff>
    </xdr:from>
    <xdr:ext cx="599010" cy="259045"/>
    <xdr:sp macro="" textlink="">
      <xdr:nvSpPr>
        <xdr:cNvPr id="175" name="民生費平均値テキスト">
          <a:extLst>
            <a:ext uri="{FF2B5EF4-FFF2-40B4-BE49-F238E27FC236}">
              <a16:creationId xmlns:a16="http://schemas.microsoft.com/office/drawing/2014/main" id="{D46E0495-E572-4C16-996E-6639589B08A7}"/>
            </a:ext>
          </a:extLst>
        </xdr:cNvPr>
        <xdr:cNvSpPr txBox="1"/>
      </xdr:nvSpPr>
      <xdr:spPr>
        <a:xfrm>
          <a:off x="4686300" y="13064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a:extLst>
            <a:ext uri="{FF2B5EF4-FFF2-40B4-BE49-F238E27FC236}">
              <a16:creationId xmlns:a16="http://schemas.microsoft.com/office/drawing/2014/main" id="{06F1372D-2F68-471B-A2B5-B2F80EB1CD77}"/>
            </a:ext>
          </a:extLst>
        </xdr:cNvPr>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89560</xdr:rowOff>
    </xdr:from>
    <xdr:to>
      <xdr:col>19</xdr:col>
      <xdr:colOff>177800</xdr:colOff>
      <xdr:row>76</xdr:row>
      <xdr:rowOff>96630</xdr:rowOff>
    </xdr:to>
    <xdr:cxnSp macro="">
      <xdr:nvCxnSpPr>
        <xdr:cNvPr id="177" name="直線コネクタ 176">
          <a:extLst>
            <a:ext uri="{FF2B5EF4-FFF2-40B4-BE49-F238E27FC236}">
              <a16:creationId xmlns:a16="http://schemas.microsoft.com/office/drawing/2014/main" id="{74F863E4-2C4C-4779-A893-FC184A3C4AAE}"/>
            </a:ext>
          </a:extLst>
        </xdr:cNvPr>
        <xdr:cNvCxnSpPr/>
      </xdr:nvCxnSpPr>
      <xdr:spPr>
        <a:xfrm flipV="1">
          <a:off x="2908300" y="13119760"/>
          <a:ext cx="889000" cy="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a:extLst>
            <a:ext uri="{FF2B5EF4-FFF2-40B4-BE49-F238E27FC236}">
              <a16:creationId xmlns:a16="http://schemas.microsoft.com/office/drawing/2014/main" id="{B2CBC21E-CFA1-4E0B-A467-7BEE101843F6}"/>
            </a:ext>
          </a:extLst>
        </xdr:cNvPr>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159202</xdr:rowOff>
    </xdr:from>
    <xdr:ext cx="599010" cy="259045"/>
    <xdr:sp macro="" textlink="">
      <xdr:nvSpPr>
        <xdr:cNvPr id="179" name="テキスト ボックス 178">
          <a:extLst>
            <a:ext uri="{FF2B5EF4-FFF2-40B4-BE49-F238E27FC236}">
              <a16:creationId xmlns:a16="http://schemas.microsoft.com/office/drawing/2014/main" id="{74B3DF24-EA0C-4D7D-A3FA-E80EEF6E8630}"/>
            </a:ext>
          </a:extLst>
        </xdr:cNvPr>
        <xdr:cNvSpPr txBox="1"/>
      </xdr:nvSpPr>
      <xdr:spPr>
        <a:xfrm>
          <a:off x="3497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96630</xdr:rowOff>
    </xdr:from>
    <xdr:to>
      <xdr:col>15</xdr:col>
      <xdr:colOff>50800</xdr:colOff>
      <xdr:row>76</xdr:row>
      <xdr:rowOff>121115</xdr:rowOff>
    </xdr:to>
    <xdr:cxnSp macro="">
      <xdr:nvCxnSpPr>
        <xdr:cNvPr id="180" name="直線コネクタ 179">
          <a:extLst>
            <a:ext uri="{FF2B5EF4-FFF2-40B4-BE49-F238E27FC236}">
              <a16:creationId xmlns:a16="http://schemas.microsoft.com/office/drawing/2014/main" id="{94936805-6C3A-4417-A58F-661D59AD2981}"/>
            </a:ext>
          </a:extLst>
        </xdr:cNvPr>
        <xdr:cNvCxnSpPr/>
      </xdr:nvCxnSpPr>
      <xdr:spPr>
        <a:xfrm flipV="1">
          <a:off x="2019300" y="13126830"/>
          <a:ext cx="889000" cy="2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a:extLst>
            <a:ext uri="{FF2B5EF4-FFF2-40B4-BE49-F238E27FC236}">
              <a16:creationId xmlns:a16="http://schemas.microsoft.com/office/drawing/2014/main" id="{FF0D856B-0996-43E0-B1E2-39C8ACCAB8C4}"/>
            </a:ext>
          </a:extLst>
        </xdr:cNvPr>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5256</xdr:rowOff>
    </xdr:from>
    <xdr:ext cx="599010" cy="259045"/>
    <xdr:sp macro="" textlink="">
      <xdr:nvSpPr>
        <xdr:cNvPr id="182" name="テキスト ボックス 181">
          <a:extLst>
            <a:ext uri="{FF2B5EF4-FFF2-40B4-BE49-F238E27FC236}">
              <a16:creationId xmlns:a16="http://schemas.microsoft.com/office/drawing/2014/main" id="{941DD82E-E44D-4FFC-B0C0-09F35996E68C}"/>
            </a:ext>
          </a:extLst>
        </xdr:cNvPr>
        <xdr:cNvSpPr txBox="1"/>
      </xdr:nvSpPr>
      <xdr:spPr>
        <a:xfrm>
          <a:off x="2608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120765</xdr:rowOff>
    </xdr:from>
    <xdr:to>
      <xdr:col>10</xdr:col>
      <xdr:colOff>114300</xdr:colOff>
      <xdr:row>76</xdr:row>
      <xdr:rowOff>121115</xdr:rowOff>
    </xdr:to>
    <xdr:cxnSp macro="">
      <xdr:nvCxnSpPr>
        <xdr:cNvPr id="183" name="直線コネクタ 182">
          <a:extLst>
            <a:ext uri="{FF2B5EF4-FFF2-40B4-BE49-F238E27FC236}">
              <a16:creationId xmlns:a16="http://schemas.microsoft.com/office/drawing/2014/main" id="{9C9C4FD6-85A1-4B04-8A30-7905850FF510}"/>
            </a:ext>
          </a:extLst>
        </xdr:cNvPr>
        <xdr:cNvCxnSpPr/>
      </xdr:nvCxnSpPr>
      <xdr:spPr>
        <a:xfrm>
          <a:off x="1130300" y="13150965"/>
          <a:ext cx="88900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a:extLst>
            <a:ext uri="{FF2B5EF4-FFF2-40B4-BE49-F238E27FC236}">
              <a16:creationId xmlns:a16="http://schemas.microsoft.com/office/drawing/2014/main" id="{9BF3CFE3-2D3B-4DFE-8E5C-E14F4967A7B7}"/>
            </a:ext>
          </a:extLst>
        </xdr:cNvPr>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125070</xdr:rowOff>
    </xdr:from>
    <xdr:ext cx="599010" cy="259045"/>
    <xdr:sp macro="" textlink="">
      <xdr:nvSpPr>
        <xdr:cNvPr id="185" name="テキスト ボックス 184">
          <a:extLst>
            <a:ext uri="{FF2B5EF4-FFF2-40B4-BE49-F238E27FC236}">
              <a16:creationId xmlns:a16="http://schemas.microsoft.com/office/drawing/2014/main" id="{F4FD1A58-DB15-497C-9390-369225CFF6B5}"/>
            </a:ext>
          </a:extLst>
        </xdr:cNvPr>
        <xdr:cNvSpPr txBox="1"/>
      </xdr:nvSpPr>
      <xdr:spPr>
        <a:xfrm>
          <a:off x="1719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a:extLst>
            <a:ext uri="{FF2B5EF4-FFF2-40B4-BE49-F238E27FC236}">
              <a16:creationId xmlns:a16="http://schemas.microsoft.com/office/drawing/2014/main" id="{AF1E5266-76A2-420B-B526-AA28FF93EBC0}"/>
            </a:ext>
          </a:extLst>
        </xdr:cNvPr>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55247</xdr:rowOff>
    </xdr:from>
    <xdr:ext cx="599010" cy="259045"/>
    <xdr:sp macro="" textlink="">
      <xdr:nvSpPr>
        <xdr:cNvPr id="187" name="テキスト ボックス 186">
          <a:extLst>
            <a:ext uri="{FF2B5EF4-FFF2-40B4-BE49-F238E27FC236}">
              <a16:creationId xmlns:a16="http://schemas.microsoft.com/office/drawing/2014/main" id="{AF4062CE-47C3-4CEF-8C6C-350DE626D8CC}"/>
            </a:ext>
          </a:extLst>
        </xdr:cNvPr>
        <xdr:cNvSpPr txBox="1"/>
      </xdr:nvSpPr>
      <xdr:spPr>
        <a:xfrm>
          <a:off x="830795" y="1325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D69188BF-3E5F-4C2E-94F2-B996A20528B7}"/>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6EDA9980-D2F9-4D9D-8184-AFAE7BD0E585}"/>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58B97008-68B2-4FFC-9F5C-18D3229732F4}"/>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C8E5AE7D-2D37-4F56-96C7-3FB3F05CE30F}"/>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2C1FEDA4-4805-4F8C-AA95-E562EF69F4AD}"/>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1877</xdr:rowOff>
    </xdr:from>
    <xdr:to>
      <xdr:col>24</xdr:col>
      <xdr:colOff>114300</xdr:colOff>
      <xdr:row>76</xdr:row>
      <xdr:rowOff>103477</xdr:rowOff>
    </xdr:to>
    <xdr:sp macro="" textlink="">
      <xdr:nvSpPr>
        <xdr:cNvPr id="193" name="楕円 192">
          <a:extLst>
            <a:ext uri="{FF2B5EF4-FFF2-40B4-BE49-F238E27FC236}">
              <a16:creationId xmlns:a16="http://schemas.microsoft.com/office/drawing/2014/main" id="{70F16503-174E-4CF3-9597-72B07D18272D}"/>
            </a:ext>
          </a:extLst>
        </xdr:cNvPr>
        <xdr:cNvSpPr/>
      </xdr:nvSpPr>
      <xdr:spPr>
        <a:xfrm>
          <a:off x="4584700" y="13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24754</xdr:rowOff>
    </xdr:from>
    <xdr:ext cx="599010" cy="259045"/>
    <xdr:sp macro="" textlink="">
      <xdr:nvSpPr>
        <xdr:cNvPr id="194" name="民生費該当値テキスト">
          <a:extLst>
            <a:ext uri="{FF2B5EF4-FFF2-40B4-BE49-F238E27FC236}">
              <a16:creationId xmlns:a16="http://schemas.microsoft.com/office/drawing/2014/main" id="{1412F199-8098-4CD7-9D87-6BA908370830}"/>
            </a:ext>
          </a:extLst>
        </xdr:cNvPr>
        <xdr:cNvSpPr txBox="1"/>
      </xdr:nvSpPr>
      <xdr:spPr>
        <a:xfrm>
          <a:off x="4686300" y="12883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38760</xdr:rowOff>
    </xdr:from>
    <xdr:to>
      <xdr:col>20</xdr:col>
      <xdr:colOff>38100</xdr:colOff>
      <xdr:row>76</xdr:row>
      <xdr:rowOff>140360</xdr:rowOff>
    </xdr:to>
    <xdr:sp macro="" textlink="">
      <xdr:nvSpPr>
        <xdr:cNvPr id="195" name="楕円 194">
          <a:extLst>
            <a:ext uri="{FF2B5EF4-FFF2-40B4-BE49-F238E27FC236}">
              <a16:creationId xmlns:a16="http://schemas.microsoft.com/office/drawing/2014/main" id="{8B839341-1C5E-4F33-894D-D9542902255C}"/>
            </a:ext>
          </a:extLst>
        </xdr:cNvPr>
        <xdr:cNvSpPr/>
      </xdr:nvSpPr>
      <xdr:spPr>
        <a:xfrm>
          <a:off x="3746500" y="130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156887</xdr:rowOff>
    </xdr:from>
    <xdr:ext cx="599010" cy="259045"/>
    <xdr:sp macro="" textlink="">
      <xdr:nvSpPr>
        <xdr:cNvPr id="196" name="テキスト ボックス 195">
          <a:extLst>
            <a:ext uri="{FF2B5EF4-FFF2-40B4-BE49-F238E27FC236}">
              <a16:creationId xmlns:a16="http://schemas.microsoft.com/office/drawing/2014/main" id="{A19B3C59-4F95-4744-B295-E3FB5E605C85}"/>
            </a:ext>
          </a:extLst>
        </xdr:cNvPr>
        <xdr:cNvSpPr txBox="1"/>
      </xdr:nvSpPr>
      <xdr:spPr>
        <a:xfrm>
          <a:off x="3497795" y="1284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45830</xdr:rowOff>
    </xdr:from>
    <xdr:to>
      <xdr:col>15</xdr:col>
      <xdr:colOff>101600</xdr:colOff>
      <xdr:row>76</xdr:row>
      <xdr:rowOff>147430</xdr:rowOff>
    </xdr:to>
    <xdr:sp macro="" textlink="">
      <xdr:nvSpPr>
        <xdr:cNvPr id="197" name="楕円 196">
          <a:extLst>
            <a:ext uri="{FF2B5EF4-FFF2-40B4-BE49-F238E27FC236}">
              <a16:creationId xmlns:a16="http://schemas.microsoft.com/office/drawing/2014/main" id="{A1A97929-5B0C-4051-82A2-ACB888C2B3A4}"/>
            </a:ext>
          </a:extLst>
        </xdr:cNvPr>
        <xdr:cNvSpPr/>
      </xdr:nvSpPr>
      <xdr:spPr>
        <a:xfrm>
          <a:off x="2857500" y="1307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163957</xdr:rowOff>
    </xdr:from>
    <xdr:ext cx="599010" cy="259045"/>
    <xdr:sp macro="" textlink="">
      <xdr:nvSpPr>
        <xdr:cNvPr id="198" name="テキスト ボックス 197">
          <a:extLst>
            <a:ext uri="{FF2B5EF4-FFF2-40B4-BE49-F238E27FC236}">
              <a16:creationId xmlns:a16="http://schemas.microsoft.com/office/drawing/2014/main" id="{17A1CB12-BC3C-4D81-A1EC-87EDDA249B46}"/>
            </a:ext>
          </a:extLst>
        </xdr:cNvPr>
        <xdr:cNvSpPr txBox="1"/>
      </xdr:nvSpPr>
      <xdr:spPr>
        <a:xfrm>
          <a:off x="2608795" y="1285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70315</xdr:rowOff>
    </xdr:from>
    <xdr:to>
      <xdr:col>10</xdr:col>
      <xdr:colOff>165100</xdr:colOff>
      <xdr:row>77</xdr:row>
      <xdr:rowOff>465</xdr:rowOff>
    </xdr:to>
    <xdr:sp macro="" textlink="">
      <xdr:nvSpPr>
        <xdr:cNvPr id="199" name="楕円 198">
          <a:extLst>
            <a:ext uri="{FF2B5EF4-FFF2-40B4-BE49-F238E27FC236}">
              <a16:creationId xmlns:a16="http://schemas.microsoft.com/office/drawing/2014/main" id="{3BA024AC-2C6C-4871-826E-A218F5B814BD}"/>
            </a:ext>
          </a:extLst>
        </xdr:cNvPr>
        <xdr:cNvSpPr/>
      </xdr:nvSpPr>
      <xdr:spPr>
        <a:xfrm>
          <a:off x="1968500" y="1310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163042</xdr:rowOff>
    </xdr:from>
    <xdr:ext cx="599010" cy="259045"/>
    <xdr:sp macro="" textlink="">
      <xdr:nvSpPr>
        <xdr:cNvPr id="200" name="テキスト ボックス 199">
          <a:extLst>
            <a:ext uri="{FF2B5EF4-FFF2-40B4-BE49-F238E27FC236}">
              <a16:creationId xmlns:a16="http://schemas.microsoft.com/office/drawing/2014/main" id="{4AE1083E-D334-44BD-9543-92FE1E7DB0D8}"/>
            </a:ext>
          </a:extLst>
        </xdr:cNvPr>
        <xdr:cNvSpPr txBox="1"/>
      </xdr:nvSpPr>
      <xdr:spPr>
        <a:xfrm>
          <a:off x="1719795" y="13193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69965</xdr:rowOff>
    </xdr:from>
    <xdr:to>
      <xdr:col>6</xdr:col>
      <xdr:colOff>38100</xdr:colOff>
      <xdr:row>77</xdr:row>
      <xdr:rowOff>115</xdr:rowOff>
    </xdr:to>
    <xdr:sp macro="" textlink="">
      <xdr:nvSpPr>
        <xdr:cNvPr id="201" name="楕円 200">
          <a:extLst>
            <a:ext uri="{FF2B5EF4-FFF2-40B4-BE49-F238E27FC236}">
              <a16:creationId xmlns:a16="http://schemas.microsoft.com/office/drawing/2014/main" id="{69F7C3EF-C4A4-426B-A88A-A719BE209160}"/>
            </a:ext>
          </a:extLst>
        </xdr:cNvPr>
        <xdr:cNvSpPr/>
      </xdr:nvSpPr>
      <xdr:spPr>
        <a:xfrm>
          <a:off x="1079500" y="131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16641</xdr:rowOff>
    </xdr:from>
    <xdr:ext cx="599010" cy="259045"/>
    <xdr:sp macro="" textlink="">
      <xdr:nvSpPr>
        <xdr:cNvPr id="202" name="テキスト ボックス 201">
          <a:extLst>
            <a:ext uri="{FF2B5EF4-FFF2-40B4-BE49-F238E27FC236}">
              <a16:creationId xmlns:a16="http://schemas.microsoft.com/office/drawing/2014/main" id="{32D4C1F4-3D3F-4181-B526-049DEE95F76B}"/>
            </a:ext>
          </a:extLst>
        </xdr:cNvPr>
        <xdr:cNvSpPr txBox="1"/>
      </xdr:nvSpPr>
      <xdr:spPr>
        <a:xfrm>
          <a:off x="830795" y="12875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91B1C15A-836C-4D55-8CE2-311C076FFC6B}"/>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1A6A8DC-F4CB-429A-B38E-74867A225654}"/>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28279908-8262-42C8-94F8-900D3CC5E822}"/>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AC1E0A69-8170-49E3-A685-187D0E5ED1D1}"/>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CCB00162-6EE2-4094-A146-122BCB0A702D}"/>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BCB56F-1322-4F40-B7FB-8F241D92BCD6}"/>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451644A9-9CED-4D3E-B3BE-D95C5323234E}"/>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21F35A89-0B94-4376-AB2E-71A99C66FDA8}"/>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8E9ED4CB-8159-4A68-9879-2463866126EC}"/>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7F7DBF25-65CD-4F8F-9863-5C2E086DF5FD}"/>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C5881155-EA37-42CE-B99C-23CC5C852E26}"/>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84082AC3-EC13-46DA-9EDC-06B2C0648F3B}"/>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EE330DCF-A2B3-46D9-9A7F-48A112A1EFB8}"/>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a:extLst>
            <a:ext uri="{FF2B5EF4-FFF2-40B4-BE49-F238E27FC236}">
              <a16:creationId xmlns:a16="http://schemas.microsoft.com/office/drawing/2014/main" id="{642D7BEF-5F00-4B9B-ADD5-57F536F4448A}"/>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80034A04-4A18-423E-9EF1-CA3B3255A6E6}"/>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id="{209D96F9-732E-46AB-827F-535B48694338}"/>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38C0B842-7751-437A-9C24-2B87EB565704}"/>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EED30C5A-5FFD-4DD7-AAA3-8DDC47583D6A}"/>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7F3EEC88-6E7A-44DC-8849-9E448569F014}"/>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a:extLst>
            <a:ext uri="{FF2B5EF4-FFF2-40B4-BE49-F238E27FC236}">
              <a16:creationId xmlns:a16="http://schemas.microsoft.com/office/drawing/2014/main" id="{539C8731-29D3-4D79-8722-5C3A8341D67A}"/>
            </a:ext>
          </a:extLst>
        </xdr:cNvPr>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DE69F46D-BF53-463C-A74B-E534D5FF874E}"/>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a:extLst>
            <a:ext uri="{FF2B5EF4-FFF2-40B4-BE49-F238E27FC236}">
              <a16:creationId xmlns:a16="http://schemas.microsoft.com/office/drawing/2014/main" id="{7A26C0FF-8D62-4D1C-854D-D1F3C30E8207}"/>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3ADF63B2-4904-451F-A5EE-68A50BC2F80C}"/>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5A71BB98-63FA-4792-B6D2-EEBE5504EE28}"/>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705AA691-70C5-4113-9A18-7D6D8F5921ED}"/>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a:extLst>
            <a:ext uri="{FF2B5EF4-FFF2-40B4-BE49-F238E27FC236}">
              <a16:creationId xmlns:a16="http://schemas.microsoft.com/office/drawing/2014/main" id="{BEE33352-9E08-4AEC-9B9B-C7AFE08219B6}"/>
            </a:ext>
          </a:extLst>
        </xdr:cNvPr>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a:extLst>
            <a:ext uri="{FF2B5EF4-FFF2-40B4-BE49-F238E27FC236}">
              <a16:creationId xmlns:a16="http://schemas.microsoft.com/office/drawing/2014/main" id="{E37A96A4-A1A1-46FC-B66A-6ACBA54061FD}"/>
            </a:ext>
          </a:extLst>
        </xdr:cNvPr>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a:extLst>
            <a:ext uri="{FF2B5EF4-FFF2-40B4-BE49-F238E27FC236}">
              <a16:creationId xmlns:a16="http://schemas.microsoft.com/office/drawing/2014/main" id="{80097613-135E-4DC0-861F-79C63B45D0F1}"/>
            </a:ext>
          </a:extLst>
        </xdr:cNvPr>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a:extLst>
            <a:ext uri="{FF2B5EF4-FFF2-40B4-BE49-F238E27FC236}">
              <a16:creationId xmlns:a16="http://schemas.microsoft.com/office/drawing/2014/main" id="{84B74441-BDC6-49B0-A74F-A005B3F38E1A}"/>
            </a:ext>
          </a:extLst>
        </xdr:cNvPr>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a:extLst>
            <a:ext uri="{FF2B5EF4-FFF2-40B4-BE49-F238E27FC236}">
              <a16:creationId xmlns:a16="http://schemas.microsoft.com/office/drawing/2014/main" id="{837FDAAF-5DF4-4B2F-8512-ECE4C0D2FD98}"/>
            </a:ext>
          </a:extLst>
        </xdr:cNvPr>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74895</xdr:rowOff>
    </xdr:from>
    <xdr:to>
      <xdr:col>24</xdr:col>
      <xdr:colOff>63500</xdr:colOff>
      <xdr:row>98</xdr:row>
      <xdr:rowOff>152112</xdr:rowOff>
    </xdr:to>
    <xdr:cxnSp macro="">
      <xdr:nvCxnSpPr>
        <xdr:cNvPr id="233" name="直線コネクタ 232">
          <a:extLst>
            <a:ext uri="{FF2B5EF4-FFF2-40B4-BE49-F238E27FC236}">
              <a16:creationId xmlns:a16="http://schemas.microsoft.com/office/drawing/2014/main" id="{54C10D66-44A0-40CB-B5C3-67AD3D54BA6F}"/>
            </a:ext>
          </a:extLst>
        </xdr:cNvPr>
        <xdr:cNvCxnSpPr/>
      </xdr:nvCxnSpPr>
      <xdr:spPr>
        <a:xfrm>
          <a:off x="3797300" y="16876995"/>
          <a:ext cx="838200" cy="7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80143</xdr:rowOff>
    </xdr:from>
    <xdr:ext cx="599010" cy="259045"/>
    <xdr:sp macro="" textlink="">
      <xdr:nvSpPr>
        <xdr:cNvPr id="234" name="衛生費平均値テキスト">
          <a:extLst>
            <a:ext uri="{FF2B5EF4-FFF2-40B4-BE49-F238E27FC236}">
              <a16:creationId xmlns:a16="http://schemas.microsoft.com/office/drawing/2014/main" id="{763E5FA2-4105-4BF3-8042-A5A88622C28F}"/>
            </a:ext>
          </a:extLst>
        </xdr:cNvPr>
        <xdr:cNvSpPr txBox="1"/>
      </xdr:nvSpPr>
      <xdr:spPr>
        <a:xfrm>
          <a:off x="4686300" y="16710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a:extLst>
            <a:ext uri="{FF2B5EF4-FFF2-40B4-BE49-F238E27FC236}">
              <a16:creationId xmlns:a16="http://schemas.microsoft.com/office/drawing/2014/main" id="{DE3BD773-C110-4AFF-8938-662D06202EC5}"/>
            </a:ext>
          </a:extLst>
        </xdr:cNvPr>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74895</xdr:rowOff>
    </xdr:from>
    <xdr:to>
      <xdr:col>19</xdr:col>
      <xdr:colOff>177800</xdr:colOff>
      <xdr:row>98</xdr:row>
      <xdr:rowOff>129308</xdr:rowOff>
    </xdr:to>
    <xdr:cxnSp macro="">
      <xdr:nvCxnSpPr>
        <xdr:cNvPr id="236" name="直線コネクタ 235">
          <a:extLst>
            <a:ext uri="{FF2B5EF4-FFF2-40B4-BE49-F238E27FC236}">
              <a16:creationId xmlns:a16="http://schemas.microsoft.com/office/drawing/2014/main" id="{B8C9369C-7176-4B4C-BF70-0C64BE6FAA98}"/>
            </a:ext>
          </a:extLst>
        </xdr:cNvPr>
        <xdr:cNvCxnSpPr/>
      </xdr:nvCxnSpPr>
      <xdr:spPr>
        <a:xfrm flipV="1">
          <a:off x="2908300" y="16876995"/>
          <a:ext cx="889000" cy="5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a:extLst>
            <a:ext uri="{FF2B5EF4-FFF2-40B4-BE49-F238E27FC236}">
              <a16:creationId xmlns:a16="http://schemas.microsoft.com/office/drawing/2014/main" id="{4B204EFD-8A0B-4BB6-A432-8E3EE3C97F21}"/>
            </a:ext>
          </a:extLst>
        </xdr:cNvPr>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144995</xdr:rowOff>
    </xdr:from>
    <xdr:ext cx="599010" cy="259045"/>
    <xdr:sp macro="" textlink="">
      <xdr:nvSpPr>
        <xdr:cNvPr id="238" name="テキスト ボックス 237">
          <a:extLst>
            <a:ext uri="{FF2B5EF4-FFF2-40B4-BE49-F238E27FC236}">
              <a16:creationId xmlns:a16="http://schemas.microsoft.com/office/drawing/2014/main" id="{2D262222-E411-4252-B5CA-1EFBC91A2D77}"/>
            </a:ext>
          </a:extLst>
        </xdr:cNvPr>
        <xdr:cNvSpPr txBox="1"/>
      </xdr:nvSpPr>
      <xdr:spPr>
        <a:xfrm>
          <a:off x="3497795" y="169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100385</xdr:rowOff>
    </xdr:from>
    <xdr:to>
      <xdr:col>15</xdr:col>
      <xdr:colOff>50800</xdr:colOff>
      <xdr:row>98</xdr:row>
      <xdr:rowOff>129308</xdr:rowOff>
    </xdr:to>
    <xdr:cxnSp macro="">
      <xdr:nvCxnSpPr>
        <xdr:cNvPr id="239" name="直線コネクタ 238">
          <a:extLst>
            <a:ext uri="{FF2B5EF4-FFF2-40B4-BE49-F238E27FC236}">
              <a16:creationId xmlns:a16="http://schemas.microsoft.com/office/drawing/2014/main" id="{244B668E-6E95-4E6E-B5C7-B3FD64096FBE}"/>
            </a:ext>
          </a:extLst>
        </xdr:cNvPr>
        <xdr:cNvCxnSpPr/>
      </xdr:nvCxnSpPr>
      <xdr:spPr>
        <a:xfrm>
          <a:off x="2019300" y="16902485"/>
          <a:ext cx="889000" cy="2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a:extLst>
            <a:ext uri="{FF2B5EF4-FFF2-40B4-BE49-F238E27FC236}">
              <a16:creationId xmlns:a16="http://schemas.microsoft.com/office/drawing/2014/main" id="{11696E57-1BD3-4653-80A1-DC874C5DBA72}"/>
            </a:ext>
          </a:extLst>
        </xdr:cNvPr>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9197</xdr:rowOff>
    </xdr:from>
    <xdr:ext cx="599010" cy="259045"/>
    <xdr:sp macro="" textlink="">
      <xdr:nvSpPr>
        <xdr:cNvPr id="241" name="テキスト ボックス 240">
          <a:extLst>
            <a:ext uri="{FF2B5EF4-FFF2-40B4-BE49-F238E27FC236}">
              <a16:creationId xmlns:a16="http://schemas.microsoft.com/office/drawing/2014/main" id="{5FCE3EF5-104E-47E5-BAB1-B8E2903DD162}"/>
            </a:ext>
          </a:extLst>
        </xdr:cNvPr>
        <xdr:cNvSpPr txBox="1"/>
      </xdr:nvSpPr>
      <xdr:spPr>
        <a:xfrm>
          <a:off x="2608795" y="1663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100385</xdr:rowOff>
    </xdr:from>
    <xdr:to>
      <xdr:col>10</xdr:col>
      <xdr:colOff>114300</xdr:colOff>
      <xdr:row>98</xdr:row>
      <xdr:rowOff>109862</xdr:rowOff>
    </xdr:to>
    <xdr:cxnSp macro="">
      <xdr:nvCxnSpPr>
        <xdr:cNvPr id="242" name="直線コネクタ 241">
          <a:extLst>
            <a:ext uri="{FF2B5EF4-FFF2-40B4-BE49-F238E27FC236}">
              <a16:creationId xmlns:a16="http://schemas.microsoft.com/office/drawing/2014/main" id="{C5A7D70D-C221-4881-BB2D-9264CEBF59E8}"/>
            </a:ext>
          </a:extLst>
        </xdr:cNvPr>
        <xdr:cNvCxnSpPr/>
      </xdr:nvCxnSpPr>
      <xdr:spPr>
        <a:xfrm flipV="1">
          <a:off x="1130300" y="16902485"/>
          <a:ext cx="889000" cy="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a:extLst>
            <a:ext uri="{FF2B5EF4-FFF2-40B4-BE49-F238E27FC236}">
              <a16:creationId xmlns:a16="http://schemas.microsoft.com/office/drawing/2014/main" id="{EDEC59B4-FC06-423C-A5F4-46760E6807EF}"/>
            </a:ext>
          </a:extLst>
        </xdr:cNvPr>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170208</xdr:rowOff>
    </xdr:from>
    <xdr:ext cx="599010" cy="259045"/>
    <xdr:sp macro="" textlink="">
      <xdr:nvSpPr>
        <xdr:cNvPr id="244" name="テキスト ボックス 243">
          <a:extLst>
            <a:ext uri="{FF2B5EF4-FFF2-40B4-BE49-F238E27FC236}">
              <a16:creationId xmlns:a16="http://schemas.microsoft.com/office/drawing/2014/main" id="{EEAD2FC4-E6B2-4049-8507-4AC187E61F86}"/>
            </a:ext>
          </a:extLst>
        </xdr:cNvPr>
        <xdr:cNvSpPr txBox="1"/>
      </xdr:nvSpPr>
      <xdr:spPr>
        <a:xfrm>
          <a:off x="1719795" y="1697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a:extLst>
            <a:ext uri="{FF2B5EF4-FFF2-40B4-BE49-F238E27FC236}">
              <a16:creationId xmlns:a16="http://schemas.microsoft.com/office/drawing/2014/main" id="{AC6349F1-79EF-4F70-B5CB-CDC9DD21F7CA}"/>
            </a:ext>
          </a:extLst>
        </xdr:cNvPr>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7138</xdr:rowOff>
    </xdr:from>
    <xdr:ext cx="599010" cy="259045"/>
    <xdr:sp macro="" textlink="">
      <xdr:nvSpPr>
        <xdr:cNvPr id="246" name="テキスト ボックス 245">
          <a:extLst>
            <a:ext uri="{FF2B5EF4-FFF2-40B4-BE49-F238E27FC236}">
              <a16:creationId xmlns:a16="http://schemas.microsoft.com/office/drawing/2014/main" id="{E8E77DE9-1A8A-47AB-933E-792E8224A653}"/>
            </a:ext>
          </a:extLst>
        </xdr:cNvPr>
        <xdr:cNvSpPr txBox="1"/>
      </xdr:nvSpPr>
      <xdr:spPr>
        <a:xfrm>
          <a:off x="830795" y="169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17DC52C9-9EE5-4A32-9E3F-A55E95543EB4}"/>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4F1777CA-A66F-4901-8FB4-297BD5ED350D}"/>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B68D1550-4C6A-4FBA-94DA-BFE3FE25ABF2}"/>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88C5C32D-5E04-446C-884B-D0696CF71896}"/>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111FC132-B318-4109-BD87-894BF64260EE}"/>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101312</xdr:rowOff>
    </xdr:from>
    <xdr:to>
      <xdr:col>24</xdr:col>
      <xdr:colOff>114300</xdr:colOff>
      <xdr:row>99</xdr:row>
      <xdr:rowOff>31462</xdr:rowOff>
    </xdr:to>
    <xdr:sp macro="" textlink="">
      <xdr:nvSpPr>
        <xdr:cNvPr id="252" name="楕円 251">
          <a:extLst>
            <a:ext uri="{FF2B5EF4-FFF2-40B4-BE49-F238E27FC236}">
              <a16:creationId xmlns:a16="http://schemas.microsoft.com/office/drawing/2014/main" id="{9ADE1C99-E34A-48CD-9850-4BC15A0D3D4E}"/>
            </a:ext>
          </a:extLst>
        </xdr:cNvPr>
        <xdr:cNvSpPr/>
      </xdr:nvSpPr>
      <xdr:spPr>
        <a:xfrm>
          <a:off x="4584700" y="1690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35693</xdr:rowOff>
    </xdr:from>
    <xdr:ext cx="599010" cy="259045"/>
    <xdr:sp macro="" textlink="">
      <xdr:nvSpPr>
        <xdr:cNvPr id="253" name="衛生費該当値テキスト">
          <a:extLst>
            <a:ext uri="{FF2B5EF4-FFF2-40B4-BE49-F238E27FC236}">
              <a16:creationId xmlns:a16="http://schemas.microsoft.com/office/drawing/2014/main" id="{A0E5F966-F920-4B26-8D49-30863E3B49E5}"/>
            </a:ext>
          </a:extLst>
        </xdr:cNvPr>
        <xdr:cNvSpPr txBox="1"/>
      </xdr:nvSpPr>
      <xdr:spPr>
        <a:xfrm>
          <a:off x="4686300" y="1683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24095</xdr:rowOff>
    </xdr:from>
    <xdr:to>
      <xdr:col>20</xdr:col>
      <xdr:colOff>38100</xdr:colOff>
      <xdr:row>98</xdr:row>
      <xdr:rowOff>125695</xdr:rowOff>
    </xdr:to>
    <xdr:sp macro="" textlink="">
      <xdr:nvSpPr>
        <xdr:cNvPr id="254" name="楕円 253">
          <a:extLst>
            <a:ext uri="{FF2B5EF4-FFF2-40B4-BE49-F238E27FC236}">
              <a16:creationId xmlns:a16="http://schemas.microsoft.com/office/drawing/2014/main" id="{A3C200CB-D2F7-449D-8D7F-C14D0162FFD2}"/>
            </a:ext>
          </a:extLst>
        </xdr:cNvPr>
        <xdr:cNvSpPr/>
      </xdr:nvSpPr>
      <xdr:spPr>
        <a:xfrm>
          <a:off x="3746500" y="1682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142222</xdr:rowOff>
    </xdr:from>
    <xdr:ext cx="599010" cy="259045"/>
    <xdr:sp macro="" textlink="">
      <xdr:nvSpPr>
        <xdr:cNvPr id="255" name="テキスト ボックス 254">
          <a:extLst>
            <a:ext uri="{FF2B5EF4-FFF2-40B4-BE49-F238E27FC236}">
              <a16:creationId xmlns:a16="http://schemas.microsoft.com/office/drawing/2014/main" id="{F4D416D0-A086-44D7-B949-6C3EB20E6BB4}"/>
            </a:ext>
          </a:extLst>
        </xdr:cNvPr>
        <xdr:cNvSpPr txBox="1"/>
      </xdr:nvSpPr>
      <xdr:spPr>
        <a:xfrm>
          <a:off x="3497795" y="16601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78508</xdr:rowOff>
    </xdr:from>
    <xdr:to>
      <xdr:col>15</xdr:col>
      <xdr:colOff>101600</xdr:colOff>
      <xdr:row>99</xdr:row>
      <xdr:rowOff>8658</xdr:rowOff>
    </xdr:to>
    <xdr:sp macro="" textlink="">
      <xdr:nvSpPr>
        <xdr:cNvPr id="256" name="楕円 255">
          <a:extLst>
            <a:ext uri="{FF2B5EF4-FFF2-40B4-BE49-F238E27FC236}">
              <a16:creationId xmlns:a16="http://schemas.microsoft.com/office/drawing/2014/main" id="{ED6E64BA-F871-4DA7-86C3-0C7DA44BB96E}"/>
            </a:ext>
          </a:extLst>
        </xdr:cNvPr>
        <xdr:cNvSpPr/>
      </xdr:nvSpPr>
      <xdr:spPr>
        <a:xfrm>
          <a:off x="2857500" y="1688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171235</xdr:rowOff>
    </xdr:from>
    <xdr:ext cx="599010" cy="259045"/>
    <xdr:sp macro="" textlink="">
      <xdr:nvSpPr>
        <xdr:cNvPr id="257" name="テキスト ボックス 256">
          <a:extLst>
            <a:ext uri="{FF2B5EF4-FFF2-40B4-BE49-F238E27FC236}">
              <a16:creationId xmlns:a16="http://schemas.microsoft.com/office/drawing/2014/main" id="{F766F799-5CCE-4F4A-AB9E-52D20A771A34}"/>
            </a:ext>
          </a:extLst>
        </xdr:cNvPr>
        <xdr:cNvSpPr txBox="1"/>
      </xdr:nvSpPr>
      <xdr:spPr>
        <a:xfrm>
          <a:off x="2608795" y="1697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49585</xdr:rowOff>
    </xdr:from>
    <xdr:to>
      <xdr:col>10</xdr:col>
      <xdr:colOff>165100</xdr:colOff>
      <xdr:row>98</xdr:row>
      <xdr:rowOff>151185</xdr:rowOff>
    </xdr:to>
    <xdr:sp macro="" textlink="">
      <xdr:nvSpPr>
        <xdr:cNvPr id="258" name="楕円 257">
          <a:extLst>
            <a:ext uri="{FF2B5EF4-FFF2-40B4-BE49-F238E27FC236}">
              <a16:creationId xmlns:a16="http://schemas.microsoft.com/office/drawing/2014/main" id="{3CC30C0D-8047-4A81-886A-8AE05AA2CB6B}"/>
            </a:ext>
          </a:extLst>
        </xdr:cNvPr>
        <xdr:cNvSpPr/>
      </xdr:nvSpPr>
      <xdr:spPr>
        <a:xfrm>
          <a:off x="1968500" y="1685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167712</xdr:rowOff>
    </xdr:from>
    <xdr:ext cx="599010" cy="259045"/>
    <xdr:sp macro="" textlink="">
      <xdr:nvSpPr>
        <xdr:cNvPr id="259" name="テキスト ボックス 258">
          <a:extLst>
            <a:ext uri="{FF2B5EF4-FFF2-40B4-BE49-F238E27FC236}">
              <a16:creationId xmlns:a16="http://schemas.microsoft.com/office/drawing/2014/main" id="{BAA709DD-C11D-4607-9DCE-8C6EFD710E6F}"/>
            </a:ext>
          </a:extLst>
        </xdr:cNvPr>
        <xdr:cNvSpPr txBox="1"/>
      </xdr:nvSpPr>
      <xdr:spPr>
        <a:xfrm>
          <a:off x="1719795" y="1662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59062</xdr:rowOff>
    </xdr:from>
    <xdr:to>
      <xdr:col>6</xdr:col>
      <xdr:colOff>38100</xdr:colOff>
      <xdr:row>98</xdr:row>
      <xdr:rowOff>160662</xdr:rowOff>
    </xdr:to>
    <xdr:sp macro="" textlink="">
      <xdr:nvSpPr>
        <xdr:cNvPr id="260" name="楕円 259">
          <a:extLst>
            <a:ext uri="{FF2B5EF4-FFF2-40B4-BE49-F238E27FC236}">
              <a16:creationId xmlns:a16="http://schemas.microsoft.com/office/drawing/2014/main" id="{B71731EB-AB63-44D9-8DDA-98FDCD7A895C}"/>
            </a:ext>
          </a:extLst>
        </xdr:cNvPr>
        <xdr:cNvSpPr/>
      </xdr:nvSpPr>
      <xdr:spPr>
        <a:xfrm>
          <a:off x="1079500" y="1686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5739</xdr:rowOff>
    </xdr:from>
    <xdr:ext cx="599010" cy="259045"/>
    <xdr:sp macro="" textlink="">
      <xdr:nvSpPr>
        <xdr:cNvPr id="261" name="テキスト ボックス 260">
          <a:extLst>
            <a:ext uri="{FF2B5EF4-FFF2-40B4-BE49-F238E27FC236}">
              <a16:creationId xmlns:a16="http://schemas.microsoft.com/office/drawing/2014/main" id="{26BF4E50-22F4-4614-9700-F04F1914AD2E}"/>
            </a:ext>
          </a:extLst>
        </xdr:cNvPr>
        <xdr:cNvSpPr txBox="1"/>
      </xdr:nvSpPr>
      <xdr:spPr>
        <a:xfrm>
          <a:off x="830795" y="1663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5F6DB174-9A04-45AA-B5F7-1F34097EBC46}"/>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9C41147-323C-48EF-87B2-E8B3F72C7545}"/>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D2EB0C90-934E-4130-8FAD-C14EC873F51F}"/>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FF7B6655-F1B3-4522-8792-A99FF66DD3A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CB504228-47DA-4251-A3BB-550E3B17ED32}"/>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ABED0BB5-32C8-4D45-91CD-BF3A466CB7CF}"/>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F0C3B0FA-53CF-40A0-ACEF-AE254806C024}"/>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FF4CC993-57E3-4654-9A4A-33374BC7660B}"/>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B8204E5A-01C5-4FB0-B554-716108DC9D4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CA45EA86-93A5-41C3-92D2-8C4A87783261}"/>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5E6BF441-B72D-438E-B0DB-07357A1EFBB3}"/>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F393E846-9D04-4D69-BE5E-882219B71FD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85E62649-6EA6-49F4-A332-6D1933DB0426}"/>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BD0BD5F6-FCAB-4287-9D0D-7FFAD9C83C9B}"/>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F55F1E52-E06A-426B-9858-C074840EE4A6}"/>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40ECFDF0-7731-46DB-863F-7068679FE2BD}"/>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B77CC13F-0FA8-4A99-8A32-B470B6A1D831}"/>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a16="http://schemas.microsoft.com/office/drawing/2014/main" id="{9AC646FA-B611-42DB-99FE-31DECE25CE5D}"/>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46616860-6A1B-4574-AAB5-1F9CF436A4A6}"/>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a:extLst>
            <a:ext uri="{FF2B5EF4-FFF2-40B4-BE49-F238E27FC236}">
              <a16:creationId xmlns:a16="http://schemas.microsoft.com/office/drawing/2014/main" id="{EFA5181A-8758-4D45-B782-2BD3CD7D6F7D}"/>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9971B93B-1DF0-486F-A445-DEF0BEA79095}"/>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A15984-A431-42A4-9B8D-6D96D5E93C37}"/>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9E1D0667-220C-43A3-B167-7B1EAF8E39EF}"/>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A3164D91-C2CE-498D-B492-7D9C18DB82AC}"/>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820CAE48-07B2-4564-AE24-68BFFC0CCB36}"/>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CE8A1F63-8B79-4702-B5F1-1D213834512A}"/>
            </a:ext>
          </a:extLst>
        </xdr:cNvPr>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a:extLst>
            <a:ext uri="{FF2B5EF4-FFF2-40B4-BE49-F238E27FC236}">
              <a16:creationId xmlns:a16="http://schemas.microsoft.com/office/drawing/2014/main" id="{3B0F2234-CEBF-4471-9ECC-57632E11CFF2}"/>
            </a:ext>
          </a:extLst>
        </xdr:cNvPr>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C6FEC44-82D6-4F03-9518-5EC7E86FE82A}"/>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a:extLst>
            <a:ext uri="{FF2B5EF4-FFF2-40B4-BE49-F238E27FC236}">
              <a16:creationId xmlns:a16="http://schemas.microsoft.com/office/drawing/2014/main" id="{4AE82E45-9911-48C6-9552-157A5652991E}"/>
            </a:ext>
          </a:extLst>
        </xdr:cNvPr>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a:extLst>
            <a:ext uri="{FF2B5EF4-FFF2-40B4-BE49-F238E27FC236}">
              <a16:creationId xmlns:a16="http://schemas.microsoft.com/office/drawing/2014/main" id="{1187A271-D1A9-46E4-ABD0-B73BF5A20371}"/>
            </a:ext>
          </a:extLst>
        </xdr:cNvPr>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56049</xdr:rowOff>
    </xdr:from>
    <xdr:to>
      <xdr:col>55</xdr:col>
      <xdr:colOff>0</xdr:colOff>
      <xdr:row>39</xdr:row>
      <xdr:rowOff>59494</xdr:rowOff>
    </xdr:to>
    <xdr:cxnSp macro="">
      <xdr:nvCxnSpPr>
        <xdr:cNvPr id="292" name="直線コネクタ 291">
          <a:extLst>
            <a:ext uri="{FF2B5EF4-FFF2-40B4-BE49-F238E27FC236}">
              <a16:creationId xmlns:a16="http://schemas.microsoft.com/office/drawing/2014/main" id="{438D8F5A-29CC-41C9-BDE1-62CA08242DF3}"/>
            </a:ext>
          </a:extLst>
        </xdr:cNvPr>
        <xdr:cNvCxnSpPr/>
      </xdr:nvCxnSpPr>
      <xdr:spPr>
        <a:xfrm flipV="1">
          <a:off x="9639300" y="6742599"/>
          <a:ext cx="838200" cy="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a:extLst>
            <a:ext uri="{FF2B5EF4-FFF2-40B4-BE49-F238E27FC236}">
              <a16:creationId xmlns:a16="http://schemas.microsoft.com/office/drawing/2014/main" id="{F600D67F-CC7D-4F42-A13C-8DBFC91EC13A}"/>
            </a:ext>
          </a:extLst>
        </xdr:cNvPr>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a:extLst>
            <a:ext uri="{FF2B5EF4-FFF2-40B4-BE49-F238E27FC236}">
              <a16:creationId xmlns:a16="http://schemas.microsoft.com/office/drawing/2014/main" id="{3561BA44-16BD-4F18-BD15-A7730271652C}"/>
            </a:ext>
          </a:extLst>
        </xdr:cNvPr>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59494</xdr:rowOff>
    </xdr:from>
    <xdr:to>
      <xdr:col>50</xdr:col>
      <xdr:colOff>114300</xdr:colOff>
      <xdr:row>39</xdr:row>
      <xdr:rowOff>60637</xdr:rowOff>
    </xdr:to>
    <xdr:cxnSp macro="">
      <xdr:nvCxnSpPr>
        <xdr:cNvPr id="295" name="直線コネクタ 294">
          <a:extLst>
            <a:ext uri="{FF2B5EF4-FFF2-40B4-BE49-F238E27FC236}">
              <a16:creationId xmlns:a16="http://schemas.microsoft.com/office/drawing/2014/main" id="{F30BF7D9-6A1D-4682-9714-E81A637A9CEE}"/>
            </a:ext>
          </a:extLst>
        </xdr:cNvPr>
        <xdr:cNvCxnSpPr/>
      </xdr:nvCxnSpPr>
      <xdr:spPr>
        <a:xfrm flipV="1">
          <a:off x="8750300" y="674604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a:extLst>
            <a:ext uri="{FF2B5EF4-FFF2-40B4-BE49-F238E27FC236}">
              <a16:creationId xmlns:a16="http://schemas.microsoft.com/office/drawing/2014/main" id="{62E1951A-AD1E-49D1-9016-00989CE785CD}"/>
            </a:ext>
          </a:extLst>
        </xdr:cNvPr>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111806</xdr:rowOff>
    </xdr:from>
    <xdr:ext cx="469744" cy="259045"/>
    <xdr:sp macro="" textlink="">
      <xdr:nvSpPr>
        <xdr:cNvPr id="297" name="テキスト ボックス 296">
          <a:extLst>
            <a:ext uri="{FF2B5EF4-FFF2-40B4-BE49-F238E27FC236}">
              <a16:creationId xmlns:a16="http://schemas.microsoft.com/office/drawing/2014/main" id="{EA180B77-43A9-4199-88E7-B1E51680A216}"/>
            </a:ext>
          </a:extLst>
        </xdr:cNvPr>
        <xdr:cNvSpPr txBox="1"/>
      </xdr:nvSpPr>
      <xdr:spPr>
        <a:xfrm>
          <a:off x="9404428" y="679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52881</xdr:rowOff>
    </xdr:from>
    <xdr:to>
      <xdr:col>45</xdr:col>
      <xdr:colOff>177800</xdr:colOff>
      <xdr:row>39</xdr:row>
      <xdr:rowOff>60637</xdr:rowOff>
    </xdr:to>
    <xdr:cxnSp macro="">
      <xdr:nvCxnSpPr>
        <xdr:cNvPr id="298" name="直線コネクタ 297">
          <a:extLst>
            <a:ext uri="{FF2B5EF4-FFF2-40B4-BE49-F238E27FC236}">
              <a16:creationId xmlns:a16="http://schemas.microsoft.com/office/drawing/2014/main" id="{FE456598-D6A8-4159-A3C0-1543CA9992C3}"/>
            </a:ext>
          </a:extLst>
        </xdr:cNvPr>
        <xdr:cNvCxnSpPr/>
      </xdr:nvCxnSpPr>
      <xdr:spPr>
        <a:xfrm>
          <a:off x="7861300" y="6739431"/>
          <a:ext cx="889000" cy="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a:extLst>
            <a:ext uri="{FF2B5EF4-FFF2-40B4-BE49-F238E27FC236}">
              <a16:creationId xmlns:a16="http://schemas.microsoft.com/office/drawing/2014/main" id="{05F642C5-6180-4517-B69D-200A2BE08FC7}"/>
            </a:ext>
          </a:extLst>
        </xdr:cNvPr>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106744</xdr:rowOff>
    </xdr:from>
    <xdr:ext cx="469744" cy="259045"/>
    <xdr:sp macro="" textlink="">
      <xdr:nvSpPr>
        <xdr:cNvPr id="300" name="テキスト ボックス 299">
          <a:extLst>
            <a:ext uri="{FF2B5EF4-FFF2-40B4-BE49-F238E27FC236}">
              <a16:creationId xmlns:a16="http://schemas.microsoft.com/office/drawing/2014/main" id="{95ADC207-33C0-4CA0-B6FE-7B0566832698}"/>
            </a:ext>
          </a:extLst>
        </xdr:cNvPr>
        <xdr:cNvSpPr txBox="1"/>
      </xdr:nvSpPr>
      <xdr:spPr>
        <a:xfrm>
          <a:off x="8515428" y="679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52881</xdr:rowOff>
    </xdr:from>
    <xdr:to>
      <xdr:col>41</xdr:col>
      <xdr:colOff>50800</xdr:colOff>
      <xdr:row>39</xdr:row>
      <xdr:rowOff>54612</xdr:rowOff>
    </xdr:to>
    <xdr:cxnSp macro="">
      <xdr:nvCxnSpPr>
        <xdr:cNvPr id="301" name="直線コネクタ 300">
          <a:extLst>
            <a:ext uri="{FF2B5EF4-FFF2-40B4-BE49-F238E27FC236}">
              <a16:creationId xmlns:a16="http://schemas.microsoft.com/office/drawing/2014/main" id="{B1B7F035-2A6B-461F-8621-24D5D5FF9F3E}"/>
            </a:ext>
          </a:extLst>
        </xdr:cNvPr>
        <xdr:cNvCxnSpPr/>
      </xdr:nvCxnSpPr>
      <xdr:spPr>
        <a:xfrm flipV="1">
          <a:off x="6972300" y="6739431"/>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a:extLst>
            <a:ext uri="{FF2B5EF4-FFF2-40B4-BE49-F238E27FC236}">
              <a16:creationId xmlns:a16="http://schemas.microsoft.com/office/drawing/2014/main" id="{DA98B1FF-F157-4C4F-B8AB-5FD05D72AE9C}"/>
            </a:ext>
          </a:extLst>
        </xdr:cNvPr>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112289</xdr:rowOff>
    </xdr:from>
    <xdr:ext cx="469744" cy="259045"/>
    <xdr:sp macro="" textlink="">
      <xdr:nvSpPr>
        <xdr:cNvPr id="303" name="テキスト ボックス 302">
          <a:extLst>
            <a:ext uri="{FF2B5EF4-FFF2-40B4-BE49-F238E27FC236}">
              <a16:creationId xmlns:a16="http://schemas.microsoft.com/office/drawing/2014/main" id="{C3B22B7D-667E-406F-8521-21E2DDD72E95}"/>
            </a:ext>
          </a:extLst>
        </xdr:cNvPr>
        <xdr:cNvSpPr txBox="1"/>
      </xdr:nvSpPr>
      <xdr:spPr>
        <a:xfrm>
          <a:off x="7626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a:extLst>
            <a:ext uri="{FF2B5EF4-FFF2-40B4-BE49-F238E27FC236}">
              <a16:creationId xmlns:a16="http://schemas.microsoft.com/office/drawing/2014/main" id="{7266E34F-39BA-41A3-A152-A2A06D97ED11}"/>
            </a:ext>
          </a:extLst>
        </xdr:cNvPr>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102254</xdr:rowOff>
    </xdr:from>
    <xdr:ext cx="469744" cy="259045"/>
    <xdr:sp macro="" textlink="">
      <xdr:nvSpPr>
        <xdr:cNvPr id="305" name="テキスト ボックス 304">
          <a:extLst>
            <a:ext uri="{FF2B5EF4-FFF2-40B4-BE49-F238E27FC236}">
              <a16:creationId xmlns:a16="http://schemas.microsoft.com/office/drawing/2014/main" id="{A134811D-899A-488C-BF4B-9836233F8FB8}"/>
            </a:ext>
          </a:extLst>
        </xdr:cNvPr>
        <xdr:cNvSpPr txBox="1"/>
      </xdr:nvSpPr>
      <xdr:spPr>
        <a:xfrm>
          <a:off x="6737428" y="6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91C62E52-81E0-4635-850F-E774A2F912E7}"/>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2834A9A6-FB70-42B0-BE14-8D39D93378AC}"/>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92640E7-C785-4431-B07C-154807A38F0D}"/>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BD2ABB69-EF2A-4DC4-BB0A-779B717A1646}"/>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D3F23834-E154-4859-941E-AE662D41B88E}"/>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5249</xdr:rowOff>
    </xdr:from>
    <xdr:to>
      <xdr:col>55</xdr:col>
      <xdr:colOff>50800</xdr:colOff>
      <xdr:row>39</xdr:row>
      <xdr:rowOff>106849</xdr:rowOff>
    </xdr:to>
    <xdr:sp macro="" textlink="">
      <xdr:nvSpPr>
        <xdr:cNvPr id="311" name="楕円 310">
          <a:extLst>
            <a:ext uri="{FF2B5EF4-FFF2-40B4-BE49-F238E27FC236}">
              <a16:creationId xmlns:a16="http://schemas.microsoft.com/office/drawing/2014/main" id="{7E09719E-3370-4369-8321-07195EF8E579}"/>
            </a:ext>
          </a:extLst>
        </xdr:cNvPr>
        <xdr:cNvSpPr/>
      </xdr:nvSpPr>
      <xdr:spPr>
        <a:xfrm>
          <a:off x="10426700" y="669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152742</xdr:rowOff>
    </xdr:from>
    <xdr:ext cx="469744" cy="259045"/>
    <xdr:sp macro="" textlink="">
      <xdr:nvSpPr>
        <xdr:cNvPr id="312" name="労働費該当値テキスト">
          <a:extLst>
            <a:ext uri="{FF2B5EF4-FFF2-40B4-BE49-F238E27FC236}">
              <a16:creationId xmlns:a16="http://schemas.microsoft.com/office/drawing/2014/main" id="{96DBE7D6-05AD-4AF0-9E27-2BD9CF37714E}"/>
            </a:ext>
          </a:extLst>
        </xdr:cNvPr>
        <xdr:cNvSpPr txBox="1"/>
      </xdr:nvSpPr>
      <xdr:spPr>
        <a:xfrm>
          <a:off x="10528300" y="666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8694</xdr:rowOff>
    </xdr:from>
    <xdr:to>
      <xdr:col>50</xdr:col>
      <xdr:colOff>165100</xdr:colOff>
      <xdr:row>39</xdr:row>
      <xdr:rowOff>110294</xdr:rowOff>
    </xdr:to>
    <xdr:sp macro="" textlink="">
      <xdr:nvSpPr>
        <xdr:cNvPr id="313" name="楕円 312">
          <a:extLst>
            <a:ext uri="{FF2B5EF4-FFF2-40B4-BE49-F238E27FC236}">
              <a16:creationId xmlns:a16="http://schemas.microsoft.com/office/drawing/2014/main" id="{1961A79F-4377-4795-8AA2-941934070D9B}"/>
            </a:ext>
          </a:extLst>
        </xdr:cNvPr>
        <xdr:cNvSpPr/>
      </xdr:nvSpPr>
      <xdr:spPr>
        <a:xfrm>
          <a:off x="9588500" y="66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126821</xdr:rowOff>
    </xdr:from>
    <xdr:ext cx="469744" cy="259045"/>
    <xdr:sp macro="" textlink="">
      <xdr:nvSpPr>
        <xdr:cNvPr id="314" name="テキスト ボックス 313">
          <a:extLst>
            <a:ext uri="{FF2B5EF4-FFF2-40B4-BE49-F238E27FC236}">
              <a16:creationId xmlns:a16="http://schemas.microsoft.com/office/drawing/2014/main" id="{3EF976E1-B4F7-46DE-99E1-1427550EFF03}"/>
            </a:ext>
          </a:extLst>
        </xdr:cNvPr>
        <xdr:cNvSpPr txBox="1"/>
      </xdr:nvSpPr>
      <xdr:spPr>
        <a:xfrm>
          <a:off x="9404428" y="6470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9837</xdr:rowOff>
    </xdr:from>
    <xdr:to>
      <xdr:col>46</xdr:col>
      <xdr:colOff>38100</xdr:colOff>
      <xdr:row>39</xdr:row>
      <xdr:rowOff>111437</xdr:rowOff>
    </xdr:to>
    <xdr:sp macro="" textlink="">
      <xdr:nvSpPr>
        <xdr:cNvPr id="315" name="楕円 314">
          <a:extLst>
            <a:ext uri="{FF2B5EF4-FFF2-40B4-BE49-F238E27FC236}">
              <a16:creationId xmlns:a16="http://schemas.microsoft.com/office/drawing/2014/main" id="{CCF4ACF8-61AE-4156-8E78-F88C13B362D1}"/>
            </a:ext>
          </a:extLst>
        </xdr:cNvPr>
        <xdr:cNvSpPr/>
      </xdr:nvSpPr>
      <xdr:spPr>
        <a:xfrm>
          <a:off x="8699500" y="669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127964</xdr:rowOff>
    </xdr:from>
    <xdr:ext cx="469744" cy="259045"/>
    <xdr:sp macro="" textlink="">
      <xdr:nvSpPr>
        <xdr:cNvPr id="316" name="テキスト ボックス 315">
          <a:extLst>
            <a:ext uri="{FF2B5EF4-FFF2-40B4-BE49-F238E27FC236}">
              <a16:creationId xmlns:a16="http://schemas.microsoft.com/office/drawing/2014/main" id="{2067E23D-BDFE-445B-B719-F5B5E6DDE8CC}"/>
            </a:ext>
          </a:extLst>
        </xdr:cNvPr>
        <xdr:cNvSpPr txBox="1"/>
      </xdr:nvSpPr>
      <xdr:spPr>
        <a:xfrm>
          <a:off x="8515428" y="647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2081</xdr:rowOff>
    </xdr:from>
    <xdr:to>
      <xdr:col>41</xdr:col>
      <xdr:colOff>101600</xdr:colOff>
      <xdr:row>39</xdr:row>
      <xdr:rowOff>103681</xdr:rowOff>
    </xdr:to>
    <xdr:sp macro="" textlink="">
      <xdr:nvSpPr>
        <xdr:cNvPr id="317" name="楕円 316">
          <a:extLst>
            <a:ext uri="{FF2B5EF4-FFF2-40B4-BE49-F238E27FC236}">
              <a16:creationId xmlns:a16="http://schemas.microsoft.com/office/drawing/2014/main" id="{026996AD-8670-478F-A1F5-3F671FA1BD08}"/>
            </a:ext>
          </a:extLst>
        </xdr:cNvPr>
        <xdr:cNvSpPr/>
      </xdr:nvSpPr>
      <xdr:spPr>
        <a:xfrm>
          <a:off x="7810500" y="668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94808</xdr:rowOff>
    </xdr:from>
    <xdr:ext cx="469744" cy="259045"/>
    <xdr:sp macro="" textlink="">
      <xdr:nvSpPr>
        <xdr:cNvPr id="318" name="テキスト ボックス 317">
          <a:extLst>
            <a:ext uri="{FF2B5EF4-FFF2-40B4-BE49-F238E27FC236}">
              <a16:creationId xmlns:a16="http://schemas.microsoft.com/office/drawing/2014/main" id="{A58B1515-2456-49D4-B1BC-5DBE11882D3D}"/>
            </a:ext>
          </a:extLst>
        </xdr:cNvPr>
        <xdr:cNvSpPr txBox="1"/>
      </xdr:nvSpPr>
      <xdr:spPr>
        <a:xfrm>
          <a:off x="7626428" y="678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3812</xdr:rowOff>
    </xdr:from>
    <xdr:to>
      <xdr:col>36</xdr:col>
      <xdr:colOff>165100</xdr:colOff>
      <xdr:row>39</xdr:row>
      <xdr:rowOff>105412</xdr:rowOff>
    </xdr:to>
    <xdr:sp macro="" textlink="">
      <xdr:nvSpPr>
        <xdr:cNvPr id="319" name="楕円 318">
          <a:extLst>
            <a:ext uri="{FF2B5EF4-FFF2-40B4-BE49-F238E27FC236}">
              <a16:creationId xmlns:a16="http://schemas.microsoft.com/office/drawing/2014/main" id="{66F84D2A-D071-45E0-B006-14CE429084DB}"/>
            </a:ext>
          </a:extLst>
        </xdr:cNvPr>
        <xdr:cNvSpPr/>
      </xdr:nvSpPr>
      <xdr:spPr>
        <a:xfrm>
          <a:off x="6921500" y="669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121939</xdr:rowOff>
    </xdr:from>
    <xdr:ext cx="469744" cy="259045"/>
    <xdr:sp macro="" textlink="">
      <xdr:nvSpPr>
        <xdr:cNvPr id="320" name="テキスト ボックス 319">
          <a:extLst>
            <a:ext uri="{FF2B5EF4-FFF2-40B4-BE49-F238E27FC236}">
              <a16:creationId xmlns:a16="http://schemas.microsoft.com/office/drawing/2014/main" id="{47D18A24-F693-4C3D-B210-60248822CBC2}"/>
            </a:ext>
          </a:extLst>
        </xdr:cNvPr>
        <xdr:cNvSpPr txBox="1"/>
      </xdr:nvSpPr>
      <xdr:spPr>
        <a:xfrm>
          <a:off x="6737428" y="646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7A52A824-263D-4144-A4D7-A25718D5F61E}"/>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A586A003-8EC4-4682-A4BC-DB72FF7B38C6}"/>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A8659085-E8B3-437B-82BE-29765B3D19C1}"/>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DBADFADE-CD1A-4EBB-8305-2282E0FFDE42}"/>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B9FAD506-7183-4B5A-B090-4689AE98914C}"/>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11E694B3-1628-456F-AD3B-58DC6828B2E2}"/>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DB9E2A4B-E252-4ABB-AD3D-11AC3DF7BE67}"/>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2F26B245-F91F-42F3-B845-BE86FB53B64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B774B6C7-1D3B-4E76-9D8D-4BC0AEC7BAF2}"/>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7CC7DB82-6B26-4195-94C8-F2A429657ACE}"/>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DC8C6E8-11D4-4577-8180-F3B8DCE7FFC9}"/>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AA2B13B5-E51A-48B0-9C91-837BB640AF8C}"/>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2E0653DA-B58C-4359-BF0A-3F353E7E605B}"/>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ADD5F622-DEB3-4D3C-A2A9-B786230922B1}"/>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F57C8862-613B-416E-BFDA-D8E371462895}"/>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C9DA3E24-3B13-43B5-9496-62F244C81212}"/>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80DE49BE-C752-432D-BEAD-5CA273EA0769}"/>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2EEC8BA-B307-4971-9B98-01F5FF9C0F8D}"/>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E4686396-AC87-4CFE-AD6C-81C79913729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AC2A621B-1ED2-4AB0-9D64-EF9BAD3F8F3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4A612E50-04E6-49CA-A9C8-0B8ECBD87A9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a:extLst>
            <a:ext uri="{FF2B5EF4-FFF2-40B4-BE49-F238E27FC236}">
              <a16:creationId xmlns:a16="http://schemas.microsoft.com/office/drawing/2014/main" id="{4B179B7F-F96D-43A2-824D-B279A85DC82A}"/>
            </a:ext>
          </a:extLst>
        </xdr:cNvPr>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a:extLst>
            <a:ext uri="{FF2B5EF4-FFF2-40B4-BE49-F238E27FC236}">
              <a16:creationId xmlns:a16="http://schemas.microsoft.com/office/drawing/2014/main" id="{85AD1857-F41E-4883-956C-DD6146D44686}"/>
            </a:ext>
          </a:extLst>
        </xdr:cNvPr>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a:extLst>
            <a:ext uri="{FF2B5EF4-FFF2-40B4-BE49-F238E27FC236}">
              <a16:creationId xmlns:a16="http://schemas.microsoft.com/office/drawing/2014/main" id="{E5E852BD-E67C-48E2-8464-8D0B4583F375}"/>
            </a:ext>
          </a:extLst>
        </xdr:cNvPr>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a:extLst>
            <a:ext uri="{FF2B5EF4-FFF2-40B4-BE49-F238E27FC236}">
              <a16:creationId xmlns:a16="http://schemas.microsoft.com/office/drawing/2014/main" id="{08EE25D4-1F6F-431D-B018-5FA1365F5E77}"/>
            </a:ext>
          </a:extLst>
        </xdr:cNvPr>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a:extLst>
            <a:ext uri="{FF2B5EF4-FFF2-40B4-BE49-F238E27FC236}">
              <a16:creationId xmlns:a16="http://schemas.microsoft.com/office/drawing/2014/main" id="{543AEEB6-9FD6-4370-9F13-36F9C700508B}"/>
            </a:ext>
          </a:extLst>
        </xdr:cNvPr>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128302</xdr:rowOff>
    </xdr:from>
    <xdr:to>
      <xdr:col>55</xdr:col>
      <xdr:colOff>0</xdr:colOff>
      <xdr:row>56</xdr:row>
      <xdr:rowOff>155144</xdr:rowOff>
    </xdr:to>
    <xdr:cxnSp macro="">
      <xdr:nvCxnSpPr>
        <xdr:cNvPr id="347" name="直線コネクタ 346">
          <a:extLst>
            <a:ext uri="{FF2B5EF4-FFF2-40B4-BE49-F238E27FC236}">
              <a16:creationId xmlns:a16="http://schemas.microsoft.com/office/drawing/2014/main" id="{E4555675-0B03-4326-926E-4B9A589BC456}"/>
            </a:ext>
          </a:extLst>
        </xdr:cNvPr>
        <xdr:cNvCxnSpPr/>
      </xdr:nvCxnSpPr>
      <xdr:spPr>
        <a:xfrm flipV="1">
          <a:off x="9639300" y="9729502"/>
          <a:ext cx="838200" cy="2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158751</xdr:rowOff>
    </xdr:from>
    <xdr:ext cx="599010" cy="259045"/>
    <xdr:sp macro="" textlink="">
      <xdr:nvSpPr>
        <xdr:cNvPr id="348" name="農林水産業費平均値テキスト">
          <a:extLst>
            <a:ext uri="{FF2B5EF4-FFF2-40B4-BE49-F238E27FC236}">
              <a16:creationId xmlns:a16="http://schemas.microsoft.com/office/drawing/2014/main" id="{13FAC652-38D2-4382-BEB6-F5CAC20F5345}"/>
            </a:ext>
          </a:extLst>
        </xdr:cNvPr>
        <xdr:cNvSpPr txBox="1"/>
      </xdr:nvSpPr>
      <xdr:spPr>
        <a:xfrm>
          <a:off x="10528300" y="9759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a:extLst>
            <a:ext uri="{FF2B5EF4-FFF2-40B4-BE49-F238E27FC236}">
              <a16:creationId xmlns:a16="http://schemas.microsoft.com/office/drawing/2014/main" id="{152F9FEE-3B83-4BF8-9E0A-0BA22DA7AF7B}"/>
            </a:ext>
          </a:extLst>
        </xdr:cNvPr>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77581</xdr:rowOff>
    </xdr:from>
    <xdr:to>
      <xdr:col>50</xdr:col>
      <xdr:colOff>114300</xdr:colOff>
      <xdr:row>56</xdr:row>
      <xdr:rowOff>155144</xdr:rowOff>
    </xdr:to>
    <xdr:cxnSp macro="">
      <xdr:nvCxnSpPr>
        <xdr:cNvPr id="350" name="直線コネクタ 349">
          <a:extLst>
            <a:ext uri="{FF2B5EF4-FFF2-40B4-BE49-F238E27FC236}">
              <a16:creationId xmlns:a16="http://schemas.microsoft.com/office/drawing/2014/main" id="{5D3FC550-4B2B-450E-AA6B-19CDBD344229}"/>
            </a:ext>
          </a:extLst>
        </xdr:cNvPr>
        <xdr:cNvCxnSpPr/>
      </xdr:nvCxnSpPr>
      <xdr:spPr>
        <a:xfrm>
          <a:off x="8750300" y="9678781"/>
          <a:ext cx="889000" cy="7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a:extLst>
            <a:ext uri="{FF2B5EF4-FFF2-40B4-BE49-F238E27FC236}">
              <a16:creationId xmlns:a16="http://schemas.microsoft.com/office/drawing/2014/main" id="{11A99F05-EF6F-4300-A913-F1DCE29018B9}"/>
            </a:ext>
          </a:extLst>
        </xdr:cNvPr>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103592</xdr:rowOff>
    </xdr:from>
    <xdr:ext cx="599010" cy="259045"/>
    <xdr:sp macro="" textlink="">
      <xdr:nvSpPr>
        <xdr:cNvPr id="352" name="テキスト ボックス 351">
          <a:extLst>
            <a:ext uri="{FF2B5EF4-FFF2-40B4-BE49-F238E27FC236}">
              <a16:creationId xmlns:a16="http://schemas.microsoft.com/office/drawing/2014/main" id="{D6D51147-67E0-4816-92F6-15AA2FF6CB62}"/>
            </a:ext>
          </a:extLst>
        </xdr:cNvPr>
        <xdr:cNvSpPr txBox="1"/>
      </xdr:nvSpPr>
      <xdr:spPr>
        <a:xfrm>
          <a:off x="9339795" y="987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77581</xdr:rowOff>
    </xdr:from>
    <xdr:to>
      <xdr:col>45</xdr:col>
      <xdr:colOff>177800</xdr:colOff>
      <xdr:row>57</xdr:row>
      <xdr:rowOff>9930</xdr:rowOff>
    </xdr:to>
    <xdr:cxnSp macro="">
      <xdr:nvCxnSpPr>
        <xdr:cNvPr id="353" name="直線コネクタ 352">
          <a:extLst>
            <a:ext uri="{FF2B5EF4-FFF2-40B4-BE49-F238E27FC236}">
              <a16:creationId xmlns:a16="http://schemas.microsoft.com/office/drawing/2014/main" id="{641CAF3F-CC62-4353-BA26-3455CD9314D6}"/>
            </a:ext>
          </a:extLst>
        </xdr:cNvPr>
        <xdr:cNvCxnSpPr/>
      </xdr:nvCxnSpPr>
      <xdr:spPr>
        <a:xfrm flipV="1">
          <a:off x="7861300" y="9678781"/>
          <a:ext cx="889000" cy="10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a:extLst>
            <a:ext uri="{FF2B5EF4-FFF2-40B4-BE49-F238E27FC236}">
              <a16:creationId xmlns:a16="http://schemas.microsoft.com/office/drawing/2014/main" id="{B320695B-BA83-4087-8196-7E726C2BDB5A}"/>
            </a:ext>
          </a:extLst>
        </xdr:cNvPr>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135756</xdr:rowOff>
    </xdr:from>
    <xdr:ext cx="534377" cy="259045"/>
    <xdr:sp macro="" textlink="">
      <xdr:nvSpPr>
        <xdr:cNvPr id="355" name="テキスト ボックス 354">
          <a:extLst>
            <a:ext uri="{FF2B5EF4-FFF2-40B4-BE49-F238E27FC236}">
              <a16:creationId xmlns:a16="http://schemas.microsoft.com/office/drawing/2014/main" id="{AEDCF2A5-09AA-4A8F-81D4-93F12445FC39}"/>
            </a:ext>
          </a:extLst>
        </xdr:cNvPr>
        <xdr:cNvSpPr txBox="1"/>
      </xdr:nvSpPr>
      <xdr:spPr>
        <a:xfrm>
          <a:off x="8483111" y="99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140353</xdr:rowOff>
    </xdr:from>
    <xdr:to>
      <xdr:col>41</xdr:col>
      <xdr:colOff>50800</xdr:colOff>
      <xdr:row>57</xdr:row>
      <xdr:rowOff>9930</xdr:rowOff>
    </xdr:to>
    <xdr:cxnSp macro="">
      <xdr:nvCxnSpPr>
        <xdr:cNvPr id="356" name="直線コネクタ 355">
          <a:extLst>
            <a:ext uri="{FF2B5EF4-FFF2-40B4-BE49-F238E27FC236}">
              <a16:creationId xmlns:a16="http://schemas.microsoft.com/office/drawing/2014/main" id="{FC3B720E-15A6-4C13-989B-0473EA92DDAC}"/>
            </a:ext>
          </a:extLst>
        </xdr:cNvPr>
        <xdr:cNvCxnSpPr/>
      </xdr:nvCxnSpPr>
      <xdr:spPr>
        <a:xfrm>
          <a:off x="6972300" y="9741553"/>
          <a:ext cx="889000" cy="4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a:extLst>
            <a:ext uri="{FF2B5EF4-FFF2-40B4-BE49-F238E27FC236}">
              <a16:creationId xmlns:a16="http://schemas.microsoft.com/office/drawing/2014/main" id="{6FA36B65-B72C-4ABD-8260-B1E0DD26DB26}"/>
            </a:ext>
          </a:extLst>
        </xdr:cNvPr>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126934</xdr:rowOff>
    </xdr:from>
    <xdr:ext cx="534377" cy="259045"/>
    <xdr:sp macro="" textlink="">
      <xdr:nvSpPr>
        <xdr:cNvPr id="358" name="テキスト ボックス 357">
          <a:extLst>
            <a:ext uri="{FF2B5EF4-FFF2-40B4-BE49-F238E27FC236}">
              <a16:creationId xmlns:a16="http://schemas.microsoft.com/office/drawing/2014/main" id="{794DE0C0-85AB-43B8-9E18-4B5706F91F0B}"/>
            </a:ext>
          </a:extLst>
        </xdr:cNvPr>
        <xdr:cNvSpPr txBox="1"/>
      </xdr:nvSpPr>
      <xdr:spPr>
        <a:xfrm>
          <a:off x="7594111" y="98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a:extLst>
            <a:ext uri="{FF2B5EF4-FFF2-40B4-BE49-F238E27FC236}">
              <a16:creationId xmlns:a16="http://schemas.microsoft.com/office/drawing/2014/main" id="{D3B42A52-51A0-410B-938C-B169CA14B319}"/>
            </a:ext>
          </a:extLst>
        </xdr:cNvPr>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122186</xdr:rowOff>
    </xdr:from>
    <xdr:ext cx="599010" cy="259045"/>
    <xdr:sp macro="" textlink="">
      <xdr:nvSpPr>
        <xdr:cNvPr id="360" name="テキスト ボックス 359">
          <a:extLst>
            <a:ext uri="{FF2B5EF4-FFF2-40B4-BE49-F238E27FC236}">
              <a16:creationId xmlns:a16="http://schemas.microsoft.com/office/drawing/2014/main" id="{0B2977B0-D0FC-4872-B458-B91BA8E9FABE}"/>
            </a:ext>
          </a:extLst>
        </xdr:cNvPr>
        <xdr:cNvSpPr txBox="1"/>
      </xdr:nvSpPr>
      <xdr:spPr>
        <a:xfrm>
          <a:off x="6672795" y="989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41CB66A5-9235-489F-9B19-E7BC19D32621}"/>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DD3F1747-4E5E-451F-AAA5-4B5FF4B1780F}"/>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5C4F9B78-CAAB-44B6-9FB7-2D15579F3D92}"/>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23C62A4E-C990-43DF-A3FE-F34F4D68D6FB}"/>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EED3497C-AEAD-430F-AAA1-1EBD4781670A}"/>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77502</xdr:rowOff>
    </xdr:from>
    <xdr:to>
      <xdr:col>55</xdr:col>
      <xdr:colOff>50800</xdr:colOff>
      <xdr:row>57</xdr:row>
      <xdr:rowOff>7652</xdr:rowOff>
    </xdr:to>
    <xdr:sp macro="" textlink="">
      <xdr:nvSpPr>
        <xdr:cNvPr id="366" name="楕円 365">
          <a:extLst>
            <a:ext uri="{FF2B5EF4-FFF2-40B4-BE49-F238E27FC236}">
              <a16:creationId xmlns:a16="http://schemas.microsoft.com/office/drawing/2014/main" id="{EC1800A3-567F-45B2-95C7-51E51F8E9F58}"/>
            </a:ext>
          </a:extLst>
        </xdr:cNvPr>
        <xdr:cNvSpPr/>
      </xdr:nvSpPr>
      <xdr:spPr>
        <a:xfrm>
          <a:off x="10426700" y="967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100379</xdr:rowOff>
    </xdr:from>
    <xdr:ext cx="599010" cy="259045"/>
    <xdr:sp macro="" textlink="">
      <xdr:nvSpPr>
        <xdr:cNvPr id="367" name="農林水産業費該当値テキスト">
          <a:extLst>
            <a:ext uri="{FF2B5EF4-FFF2-40B4-BE49-F238E27FC236}">
              <a16:creationId xmlns:a16="http://schemas.microsoft.com/office/drawing/2014/main" id="{3FCE67F1-0F11-4A30-BEC9-4FE0783ADE23}"/>
            </a:ext>
          </a:extLst>
        </xdr:cNvPr>
        <xdr:cNvSpPr txBox="1"/>
      </xdr:nvSpPr>
      <xdr:spPr>
        <a:xfrm>
          <a:off x="10528300" y="9530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104344</xdr:rowOff>
    </xdr:from>
    <xdr:to>
      <xdr:col>50</xdr:col>
      <xdr:colOff>165100</xdr:colOff>
      <xdr:row>57</xdr:row>
      <xdr:rowOff>34494</xdr:rowOff>
    </xdr:to>
    <xdr:sp macro="" textlink="">
      <xdr:nvSpPr>
        <xdr:cNvPr id="368" name="楕円 367">
          <a:extLst>
            <a:ext uri="{FF2B5EF4-FFF2-40B4-BE49-F238E27FC236}">
              <a16:creationId xmlns:a16="http://schemas.microsoft.com/office/drawing/2014/main" id="{E6C29DBE-45C7-4B2C-A494-2A111467ACCC}"/>
            </a:ext>
          </a:extLst>
        </xdr:cNvPr>
        <xdr:cNvSpPr/>
      </xdr:nvSpPr>
      <xdr:spPr>
        <a:xfrm>
          <a:off x="9588500" y="970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51021</xdr:rowOff>
    </xdr:from>
    <xdr:ext cx="599010" cy="259045"/>
    <xdr:sp macro="" textlink="">
      <xdr:nvSpPr>
        <xdr:cNvPr id="369" name="テキスト ボックス 368">
          <a:extLst>
            <a:ext uri="{FF2B5EF4-FFF2-40B4-BE49-F238E27FC236}">
              <a16:creationId xmlns:a16="http://schemas.microsoft.com/office/drawing/2014/main" id="{87A575C2-3A01-484D-91E3-FAE9F583A4C9}"/>
            </a:ext>
          </a:extLst>
        </xdr:cNvPr>
        <xdr:cNvSpPr txBox="1"/>
      </xdr:nvSpPr>
      <xdr:spPr>
        <a:xfrm>
          <a:off x="9339795" y="948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26781</xdr:rowOff>
    </xdr:from>
    <xdr:to>
      <xdr:col>46</xdr:col>
      <xdr:colOff>38100</xdr:colOff>
      <xdr:row>56</xdr:row>
      <xdr:rowOff>128381</xdr:rowOff>
    </xdr:to>
    <xdr:sp macro="" textlink="">
      <xdr:nvSpPr>
        <xdr:cNvPr id="370" name="楕円 369">
          <a:extLst>
            <a:ext uri="{FF2B5EF4-FFF2-40B4-BE49-F238E27FC236}">
              <a16:creationId xmlns:a16="http://schemas.microsoft.com/office/drawing/2014/main" id="{E24E194D-B496-4479-9936-9911C9CBD99E}"/>
            </a:ext>
          </a:extLst>
        </xdr:cNvPr>
        <xdr:cNvSpPr/>
      </xdr:nvSpPr>
      <xdr:spPr>
        <a:xfrm>
          <a:off x="8699500" y="962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144908</xdr:rowOff>
    </xdr:from>
    <xdr:ext cx="599010" cy="259045"/>
    <xdr:sp macro="" textlink="">
      <xdr:nvSpPr>
        <xdr:cNvPr id="371" name="テキスト ボックス 370">
          <a:extLst>
            <a:ext uri="{FF2B5EF4-FFF2-40B4-BE49-F238E27FC236}">
              <a16:creationId xmlns:a16="http://schemas.microsoft.com/office/drawing/2014/main" id="{74325969-1011-4482-AEA2-BD53CF227DB1}"/>
            </a:ext>
          </a:extLst>
        </xdr:cNvPr>
        <xdr:cNvSpPr txBox="1"/>
      </xdr:nvSpPr>
      <xdr:spPr>
        <a:xfrm>
          <a:off x="8450795" y="940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130580</xdr:rowOff>
    </xdr:from>
    <xdr:to>
      <xdr:col>41</xdr:col>
      <xdr:colOff>101600</xdr:colOff>
      <xdr:row>57</xdr:row>
      <xdr:rowOff>60730</xdr:rowOff>
    </xdr:to>
    <xdr:sp macro="" textlink="">
      <xdr:nvSpPr>
        <xdr:cNvPr id="372" name="楕円 371">
          <a:extLst>
            <a:ext uri="{FF2B5EF4-FFF2-40B4-BE49-F238E27FC236}">
              <a16:creationId xmlns:a16="http://schemas.microsoft.com/office/drawing/2014/main" id="{63B7903F-7B7C-4EE4-BC28-D4A4AFBC21CE}"/>
            </a:ext>
          </a:extLst>
        </xdr:cNvPr>
        <xdr:cNvSpPr/>
      </xdr:nvSpPr>
      <xdr:spPr>
        <a:xfrm>
          <a:off x="7810500" y="97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77257</xdr:rowOff>
    </xdr:from>
    <xdr:ext cx="599010" cy="259045"/>
    <xdr:sp macro="" textlink="">
      <xdr:nvSpPr>
        <xdr:cNvPr id="373" name="テキスト ボックス 372">
          <a:extLst>
            <a:ext uri="{FF2B5EF4-FFF2-40B4-BE49-F238E27FC236}">
              <a16:creationId xmlns:a16="http://schemas.microsoft.com/office/drawing/2014/main" id="{A99746BD-F8F5-45D0-BFCA-1FD4D4E824A5}"/>
            </a:ext>
          </a:extLst>
        </xdr:cNvPr>
        <xdr:cNvSpPr txBox="1"/>
      </xdr:nvSpPr>
      <xdr:spPr>
        <a:xfrm>
          <a:off x="7561795" y="950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89553</xdr:rowOff>
    </xdr:from>
    <xdr:to>
      <xdr:col>36</xdr:col>
      <xdr:colOff>165100</xdr:colOff>
      <xdr:row>57</xdr:row>
      <xdr:rowOff>19703</xdr:rowOff>
    </xdr:to>
    <xdr:sp macro="" textlink="">
      <xdr:nvSpPr>
        <xdr:cNvPr id="374" name="楕円 373">
          <a:extLst>
            <a:ext uri="{FF2B5EF4-FFF2-40B4-BE49-F238E27FC236}">
              <a16:creationId xmlns:a16="http://schemas.microsoft.com/office/drawing/2014/main" id="{10DC6BCB-026E-4435-BEC5-40CF1BE6B900}"/>
            </a:ext>
          </a:extLst>
        </xdr:cNvPr>
        <xdr:cNvSpPr/>
      </xdr:nvSpPr>
      <xdr:spPr>
        <a:xfrm>
          <a:off x="6921500" y="969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36230</xdr:rowOff>
    </xdr:from>
    <xdr:ext cx="599010" cy="259045"/>
    <xdr:sp macro="" textlink="">
      <xdr:nvSpPr>
        <xdr:cNvPr id="375" name="テキスト ボックス 374">
          <a:extLst>
            <a:ext uri="{FF2B5EF4-FFF2-40B4-BE49-F238E27FC236}">
              <a16:creationId xmlns:a16="http://schemas.microsoft.com/office/drawing/2014/main" id="{C9B9D292-29B2-46E2-AA76-04D90E8D5480}"/>
            </a:ext>
          </a:extLst>
        </xdr:cNvPr>
        <xdr:cNvSpPr txBox="1"/>
      </xdr:nvSpPr>
      <xdr:spPr>
        <a:xfrm>
          <a:off x="6672795" y="946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EC6D7B79-B63D-4590-BE46-515904521E7B}"/>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2D720AF9-AFFE-4247-B007-F9A7ABF407A9}"/>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EEF8BB9C-957D-4229-94E3-760B2D6681C2}"/>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23397EB9-D74A-4E56-991A-52EA60482383}"/>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5A324E74-6F84-49ED-8A01-01D0EA0C186E}"/>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778D40BE-07BB-4B01-9161-EC2765B7F51E}"/>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611A6C3F-28C5-40A3-AD0E-CC1FD3193C47}"/>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6A5C44B5-6F78-4231-84BE-B6A0C5BFD4B4}"/>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4EAB7765-3521-4461-8232-18E7E1A82C13}"/>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AAAF4453-4D70-4B50-A61C-55779BFEE819}"/>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15D9E397-5421-4411-A1AF-981EE2CD25A4}"/>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9593D612-9159-4324-9568-BC8C60D5BEB9}"/>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E58D002A-A74C-4425-BA1E-DB0BA6763EA3}"/>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5DF0FC46-E255-49EF-9C28-D38C3D4E6E76}"/>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32B5545E-B201-4AE7-9F88-3CE6B578A44A}"/>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C450C485-8930-4077-ACCE-04E15621F86A}"/>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5393FFF9-2181-4AFD-83BD-338088AE5C37}"/>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CF9C4356-1ABC-4C25-B1D5-F6CB45BD9E5C}"/>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C313C9AA-8E86-469D-9E73-5BEA2F6EDC73}"/>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B242B74B-9178-45F1-97EB-738E2AB3AA9C}"/>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8F16FF5-F1BB-4288-B780-EF006BAC1972}"/>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A9B328C-B711-4B43-A162-EDA0BAEBE806}"/>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C93EA1E6-8CAE-425D-8BC4-81A186B82B9A}"/>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D49D2791-0D83-4EEF-8CAE-6DE1B2068678}"/>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ED458E3-F31E-4E36-8158-6D9482199E4E}"/>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a:extLst>
            <a:ext uri="{FF2B5EF4-FFF2-40B4-BE49-F238E27FC236}">
              <a16:creationId xmlns:a16="http://schemas.microsoft.com/office/drawing/2014/main" id="{8EC92DC7-E620-43CE-A3F3-A612201BADFE}"/>
            </a:ext>
          </a:extLst>
        </xdr:cNvPr>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a:extLst>
            <a:ext uri="{FF2B5EF4-FFF2-40B4-BE49-F238E27FC236}">
              <a16:creationId xmlns:a16="http://schemas.microsoft.com/office/drawing/2014/main" id="{98A65913-EE5B-4920-954E-01D02A575D88}"/>
            </a:ext>
          </a:extLst>
        </xdr:cNvPr>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a:extLst>
            <a:ext uri="{FF2B5EF4-FFF2-40B4-BE49-F238E27FC236}">
              <a16:creationId xmlns:a16="http://schemas.microsoft.com/office/drawing/2014/main" id="{E9E72CCB-5EE1-4F5C-BFAD-C73AA4DDC912}"/>
            </a:ext>
          </a:extLst>
        </xdr:cNvPr>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a:extLst>
            <a:ext uri="{FF2B5EF4-FFF2-40B4-BE49-F238E27FC236}">
              <a16:creationId xmlns:a16="http://schemas.microsoft.com/office/drawing/2014/main" id="{C62C035F-9134-47C6-8515-ADC8EFCDA4C5}"/>
            </a:ext>
          </a:extLst>
        </xdr:cNvPr>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a:extLst>
            <a:ext uri="{FF2B5EF4-FFF2-40B4-BE49-F238E27FC236}">
              <a16:creationId xmlns:a16="http://schemas.microsoft.com/office/drawing/2014/main" id="{5B7F3C2F-A7CE-48E3-AC0E-6440BF7E53B0}"/>
            </a:ext>
          </a:extLst>
        </xdr:cNvPr>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79026</xdr:rowOff>
    </xdr:from>
    <xdr:to>
      <xdr:col>55</xdr:col>
      <xdr:colOff>0</xdr:colOff>
      <xdr:row>79</xdr:row>
      <xdr:rowOff>80177</xdr:rowOff>
    </xdr:to>
    <xdr:cxnSp macro="">
      <xdr:nvCxnSpPr>
        <xdr:cNvPr id="406" name="直線コネクタ 405">
          <a:extLst>
            <a:ext uri="{FF2B5EF4-FFF2-40B4-BE49-F238E27FC236}">
              <a16:creationId xmlns:a16="http://schemas.microsoft.com/office/drawing/2014/main" id="{5E29160D-1749-4EAB-AC2A-3476C9974290}"/>
            </a:ext>
          </a:extLst>
        </xdr:cNvPr>
        <xdr:cNvCxnSpPr/>
      </xdr:nvCxnSpPr>
      <xdr:spPr>
        <a:xfrm flipV="1">
          <a:off x="9639300" y="13623576"/>
          <a:ext cx="838200" cy="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158632</xdr:rowOff>
    </xdr:from>
    <xdr:ext cx="534377" cy="259045"/>
    <xdr:sp macro="" textlink="">
      <xdr:nvSpPr>
        <xdr:cNvPr id="407" name="商工費平均値テキスト">
          <a:extLst>
            <a:ext uri="{FF2B5EF4-FFF2-40B4-BE49-F238E27FC236}">
              <a16:creationId xmlns:a16="http://schemas.microsoft.com/office/drawing/2014/main" id="{F791CA68-0B5E-459C-855B-D151EE4621A9}"/>
            </a:ext>
          </a:extLst>
        </xdr:cNvPr>
        <xdr:cNvSpPr txBox="1"/>
      </xdr:nvSpPr>
      <xdr:spPr>
        <a:xfrm>
          <a:off x="10528300" y="1336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a:extLst>
            <a:ext uri="{FF2B5EF4-FFF2-40B4-BE49-F238E27FC236}">
              <a16:creationId xmlns:a16="http://schemas.microsoft.com/office/drawing/2014/main" id="{0F2856C0-F578-4EE9-8B7E-51B75221BA53}"/>
            </a:ext>
          </a:extLst>
        </xdr:cNvPr>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80177</xdr:rowOff>
    </xdr:from>
    <xdr:to>
      <xdr:col>50</xdr:col>
      <xdr:colOff>114300</xdr:colOff>
      <xdr:row>79</xdr:row>
      <xdr:rowOff>82948</xdr:rowOff>
    </xdr:to>
    <xdr:cxnSp macro="">
      <xdr:nvCxnSpPr>
        <xdr:cNvPr id="409" name="直線コネクタ 408">
          <a:extLst>
            <a:ext uri="{FF2B5EF4-FFF2-40B4-BE49-F238E27FC236}">
              <a16:creationId xmlns:a16="http://schemas.microsoft.com/office/drawing/2014/main" id="{4AE7889E-EC89-4A7C-9B14-D910D09A1915}"/>
            </a:ext>
          </a:extLst>
        </xdr:cNvPr>
        <xdr:cNvCxnSpPr/>
      </xdr:nvCxnSpPr>
      <xdr:spPr>
        <a:xfrm flipV="1">
          <a:off x="8750300" y="13624727"/>
          <a:ext cx="889000" cy="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a:extLst>
            <a:ext uri="{FF2B5EF4-FFF2-40B4-BE49-F238E27FC236}">
              <a16:creationId xmlns:a16="http://schemas.microsoft.com/office/drawing/2014/main" id="{68EFF368-1D2C-4DDB-B4EC-5D1EDDFCDA33}"/>
            </a:ext>
          </a:extLst>
        </xdr:cNvPr>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86487</xdr:rowOff>
    </xdr:from>
    <xdr:ext cx="534377" cy="259045"/>
    <xdr:sp macro="" textlink="">
      <xdr:nvSpPr>
        <xdr:cNvPr id="411" name="テキスト ボックス 410">
          <a:extLst>
            <a:ext uri="{FF2B5EF4-FFF2-40B4-BE49-F238E27FC236}">
              <a16:creationId xmlns:a16="http://schemas.microsoft.com/office/drawing/2014/main" id="{5F6173F5-791A-453F-B421-6B8519E940D3}"/>
            </a:ext>
          </a:extLst>
        </xdr:cNvPr>
        <xdr:cNvSpPr txBox="1"/>
      </xdr:nvSpPr>
      <xdr:spPr>
        <a:xfrm>
          <a:off x="9372111" y="1328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82948</xdr:rowOff>
    </xdr:from>
    <xdr:to>
      <xdr:col>45</xdr:col>
      <xdr:colOff>177800</xdr:colOff>
      <xdr:row>79</xdr:row>
      <xdr:rowOff>86920</xdr:rowOff>
    </xdr:to>
    <xdr:cxnSp macro="">
      <xdr:nvCxnSpPr>
        <xdr:cNvPr id="412" name="直線コネクタ 411">
          <a:extLst>
            <a:ext uri="{FF2B5EF4-FFF2-40B4-BE49-F238E27FC236}">
              <a16:creationId xmlns:a16="http://schemas.microsoft.com/office/drawing/2014/main" id="{01E144DF-8D0C-4E34-90D8-820C2283AFD0}"/>
            </a:ext>
          </a:extLst>
        </xdr:cNvPr>
        <xdr:cNvCxnSpPr/>
      </xdr:nvCxnSpPr>
      <xdr:spPr>
        <a:xfrm flipV="1">
          <a:off x="7861300" y="13627498"/>
          <a:ext cx="889000" cy="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a:extLst>
            <a:ext uri="{FF2B5EF4-FFF2-40B4-BE49-F238E27FC236}">
              <a16:creationId xmlns:a16="http://schemas.microsoft.com/office/drawing/2014/main" id="{81D8A389-8A55-4F20-BDFD-0593132694EA}"/>
            </a:ext>
          </a:extLst>
        </xdr:cNvPr>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78292</xdr:rowOff>
    </xdr:from>
    <xdr:ext cx="534377" cy="259045"/>
    <xdr:sp macro="" textlink="">
      <xdr:nvSpPr>
        <xdr:cNvPr id="414" name="テキスト ボックス 413">
          <a:extLst>
            <a:ext uri="{FF2B5EF4-FFF2-40B4-BE49-F238E27FC236}">
              <a16:creationId xmlns:a16="http://schemas.microsoft.com/office/drawing/2014/main" id="{A9C177A2-7268-4621-9618-F000B30DE229}"/>
            </a:ext>
          </a:extLst>
        </xdr:cNvPr>
        <xdr:cNvSpPr txBox="1"/>
      </xdr:nvSpPr>
      <xdr:spPr>
        <a:xfrm>
          <a:off x="8483111" y="1327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84046</xdr:rowOff>
    </xdr:from>
    <xdr:to>
      <xdr:col>41</xdr:col>
      <xdr:colOff>50800</xdr:colOff>
      <xdr:row>79</xdr:row>
      <xdr:rowOff>86920</xdr:rowOff>
    </xdr:to>
    <xdr:cxnSp macro="">
      <xdr:nvCxnSpPr>
        <xdr:cNvPr id="415" name="直線コネクタ 414">
          <a:extLst>
            <a:ext uri="{FF2B5EF4-FFF2-40B4-BE49-F238E27FC236}">
              <a16:creationId xmlns:a16="http://schemas.microsoft.com/office/drawing/2014/main" id="{2A02930D-2A02-4A4B-9AE6-5C2833AAE0E2}"/>
            </a:ext>
          </a:extLst>
        </xdr:cNvPr>
        <xdr:cNvCxnSpPr/>
      </xdr:nvCxnSpPr>
      <xdr:spPr>
        <a:xfrm>
          <a:off x="6972300" y="13628596"/>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a:extLst>
            <a:ext uri="{FF2B5EF4-FFF2-40B4-BE49-F238E27FC236}">
              <a16:creationId xmlns:a16="http://schemas.microsoft.com/office/drawing/2014/main" id="{06CDE50C-30F7-45C5-B330-A8AF65F75111}"/>
            </a:ext>
          </a:extLst>
        </xdr:cNvPr>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102085</xdr:rowOff>
    </xdr:from>
    <xdr:ext cx="534377" cy="259045"/>
    <xdr:sp macro="" textlink="">
      <xdr:nvSpPr>
        <xdr:cNvPr id="417" name="テキスト ボックス 416">
          <a:extLst>
            <a:ext uri="{FF2B5EF4-FFF2-40B4-BE49-F238E27FC236}">
              <a16:creationId xmlns:a16="http://schemas.microsoft.com/office/drawing/2014/main" id="{DAE311CA-AE0F-4025-B7E2-E89A437FDAB3}"/>
            </a:ext>
          </a:extLst>
        </xdr:cNvPr>
        <xdr:cNvSpPr txBox="1"/>
      </xdr:nvSpPr>
      <xdr:spPr>
        <a:xfrm>
          <a:off x="7594111" y="1330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a:extLst>
            <a:ext uri="{FF2B5EF4-FFF2-40B4-BE49-F238E27FC236}">
              <a16:creationId xmlns:a16="http://schemas.microsoft.com/office/drawing/2014/main" id="{AFD5CFA8-30F8-4E27-B3DC-5CAF0D8C8F9C}"/>
            </a:ext>
          </a:extLst>
        </xdr:cNvPr>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105677</xdr:rowOff>
    </xdr:from>
    <xdr:ext cx="534377" cy="259045"/>
    <xdr:sp macro="" textlink="">
      <xdr:nvSpPr>
        <xdr:cNvPr id="419" name="テキスト ボックス 418">
          <a:extLst>
            <a:ext uri="{FF2B5EF4-FFF2-40B4-BE49-F238E27FC236}">
              <a16:creationId xmlns:a16="http://schemas.microsoft.com/office/drawing/2014/main" id="{BC176452-A753-466D-958F-B0FEE56595FB}"/>
            </a:ext>
          </a:extLst>
        </xdr:cNvPr>
        <xdr:cNvSpPr txBox="1"/>
      </xdr:nvSpPr>
      <xdr:spPr>
        <a:xfrm>
          <a:off x="6705111" y="1330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316FAAC1-F0AD-4B2C-9B12-9D252C265108}"/>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77ABA772-664E-4B87-A816-5C2512B1F3DB}"/>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E7062FCE-6005-46BF-8398-54C26BD3F314}"/>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90EF709C-4689-419E-BAC8-4B6454C290D1}"/>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7E3B462F-20F8-47AF-B806-F6D30ED84ED6}"/>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28226</xdr:rowOff>
    </xdr:from>
    <xdr:to>
      <xdr:col>55</xdr:col>
      <xdr:colOff>50800</xdr:colOff>
      <xdr:row>79</xdr:row>
      <xdr:rowOff>129826</xdr:rowOff>
    </xdr:to>
    <xdr:sp macro="" textlink="">
      <xdr:nvSpPr>
        <xdr:cNvPr id="425" name="楕円 424">
          <a:extLst>
            <a:ext uri="{FF2B5EF4-FFF2-40B4-BE49-F238E27FC236}">
              <a16:creationId xmlns:a16="http://schemas.microsoft.com/office/drawing/2014/main" id="{767500FF-5BD9-4B39-8976-C05D43266CDC}"/>
            </a:ext>
          </a:extLst>
        </xdr:cNvPr>
        <xdr:cNvSpPr/>
      </xdr:nvSpPr>
      <xdr:spPr>
        <a:xfrm>
          <a:off x="10426700" y="135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114603</xdr:rowOff>
    </xdr:from>
    <xdr:ext cx="534377" cy="259045"/>
    <xdr:sp macro="" textlink="">
      <xdr:nvSpPr>
        <xdr:cNvPr id="426" name="商工費該当値テキスト">
          <a:extLst>
            <a:ext uri="{FF2B5EF4-FFF2-40B4-BE49-F238E27FC236}">
              <a16:creationId xmlns:a16="http://schemas.microsoft.com/office/drawing/2014/main" id="{4FA9A5A9-CDBF-46BF-859B-8D455D165796}"/>
            </a:ext>
          </a:extLst>
        </xdr:cNvPr>
        <xdr:cNvSpPr txBox="1"/>
      </xdr:nvSpPr>
      <xdr:spPr>
        <a:xfrm>
          <a:off x="10528300" y="1348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29377</xdr:rowOff>
    </xdr:from>
    <xdr:to>
      <xdr:col>50</xdr:col>
      <xdr:colOff>165100</xdr:colOff>
      <xdr:row>79</xdr:row>
      <xdr:rowOff>130977</xdr:rowOff>
    </xdr:to>
    <xdr:sp macro="" textlink="">
      <xdr:nvSpPr>
        <xdr:cNvPr id="427" name="楕円 426">
          <a:extLst>
            <a:ext uri="{FF2B5EF4-FFF2-40B4-BE49-F238E27FC236}">
              <a16:creationId xmlns:a16="http://schemas.microsoft.com/office/drawing/2014/main" id="{147B1FFA-6F76-443E-9096-DA600AE50818}"/>
            </a:ext>
          </a:extLst>
        </xdr:cNvPr>
        <xdr:cNvSpPr/>
      </xdr:nvSpPr>
      <xdr:spPr>
        <a:xfrm>
          <a:off x="9588500" y="1357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122104</xdr:rowOff>
    </xdr:from>
    <xdr:ext cx="534377" cy="259045"/>
    <xdr:sp macro="" textlink="">
      <xdr:nvSpPr>
        <xdr:cNvPr id="428" name="テキスト ボックス 427">
          <a:extLst>
            <a:ext uri="{FF2B5EF4-FFF2-40B4-BE49-F238E27FC236}">
              <a16:creationId xmlns:a16="http://schemas.microsoft.com/office/drawing/2014/main" id="{D2DEE80B-8E2B-47C8-8FBE-085052B1AA35}"/>
            </a:ext>
          </a:extLst>
        </xdr:cNvPr>
        <xdr:cNvSpPr txBox="1"/>
      </xdr:nvSpPr>
      <xdr:spPr>
        <a:xfrm>
          <a:off x="9372111" y="1366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32148</xdr:rowOff>
    </xdr:from>
    <xdr:to>
      <xdr:col>46</xdr:col>
      <xdr:colOff>38100</xdr:colOff>
      <xdr:row>79</xdr:row>
      <xdr:rowOff>133748</xdr:rowOff>
    </xdr:to>
    <xdr:sp macro="" textlink="">
      <xdr:nvSpPr>
        <xdr:cNvPr id="429" name="楕円 428">
          <a:extLst>
            <a:ext uri="{FF2B5EF4-FFF2-40B4-BE49-F238E27FC236}">
              <a16:creationId xmlns:a16="http://schemas.microsoft.com/office/drawing/2014/main" id="{23D67FFD-9A81-4D05-BF06-84EDBB664484}"/>
            </a:ext>
          </a:extLst>
        </xdr:cNvPr>
        <xdr:cNvSpPr/>
      </xdr:nvSpPr>
      <xdr:spPr>
        <a:xfrm>
          <a:off x="8699500" y="1357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124875</xdr:rowOff>
    </xdr:from>
    <xdr:ext cx="534377" cy="259045"/>
    <xdr:sp macro="" textlink="">
      <xdr:nvSpPr>
        <xdr:cNvPr id="430" name="テキスト ボックス 429">
          <a:extLst>
            <a:ext uri="{FF2B5EF4-FFF2-40B4-BE49-F238E27FC236}">
              <a16:creationId xmlns:a16="http://schemas.microsoft.com/office/drawing/2014/main" id="{CCB9753A-9618-425B-84F3-1326049CBE90}"/>
            </a:ext>
          </a:extLst>
        </xdr:cNvPr>
        <xdr:cNvSpPr txBox="1"/>
      </xdr:nvSpPr>
      <xdr:spPr>
        <a:xfrm>
          <a:off x="8483111" y="136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36120</xdr:rowOff>
    </xdr:from>
    <xdr:to>
      <xdr:col>41</xdr:col>
      <xdr:colOff>101600</xdr:colOff>
      <xdr:row>79</xdr:row>
      <xdr:rowOff>137720</xdr:rowOff>
    </xdr:to>
    <xdr:sp macro="" textlink="">
      <xdr:nvSpPr>
        <xdr:cNvPr id="431" name="楕円 430">
          <a:extLst>
            <a:ext uri="{FF2B5EF4-FFF2-40B4-BE49-F238E27FC236}">
              <a16:creationId xmlns:a16="http://schemas.microsoft.com/office/drawing/2014/main" id="{2723F5D7-BAF5-466F-87D6-A33682B0D484}"/>
            </a:ext>
          </a:extLst>
        </xdr:cNvPr>
        <xdr:cNvSpPr/>
      </xdr:nvSpPr>
      <xdr:spPr>
        <a:xfrm>
          <a:off x="7810500" y="135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128847</xdr:rowOff>
    </xdr:from>
    <xdr:ext cx="534377" cy="259045"/>
    <xdr:sp macro="" textlink="">
      <xdr:nvSpPr>
        <xdr:cNvPr id="432" name="テキスト ボックス 431">
          <a:extLst>
            <a:ext uri="{FF2B5EF4-FFF2-40B4-BE49-F238E27FC236}">
              <a16:creationId xmlns:a16="http://schemas.microsoft.com/office/drawing/2014/main" id="{A2C79408-CB97-4CF1-A96D-BB968D6CBCCE}"/>
            </a:ext>
          </a:extLst>
        </xdr:cNvPr>
        <xdr:cNvSpPr txBox="1"/>
      </xdr:nvSpPr>
      <xdr:spPr>
        <a:xfrm>
          <a:off x="7594111" y="1367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33246</xdr:rowOff>
    </xdr:from>
    <xdr:to>
      <xdr:col>36</xdr:col>
      <xdr:colOff>165100</xdr:colOff>
      <xdr:row>79</xdr:row>
      <xdr:rowOff>134846</xdr:rowOff>
    </xdr:to>
    <xdr:sp macro="" textlink="">
      <xdr:nvSpPr>
        <xdr:cNvPr id="433" name="楕円 432">
          <a:extLst>
            <a:ext uri="{FF2B5EF4-FFF2-40B4-BE49-F238E27FC236}">
              <a16:creationId xmlns:a16="http://schemas.microsoft.com/office/drawing/2014/main" id="{105294E6-2CCB-45DF-8A46-82163D94D739}"/>
            </a:ext>
          </a:extLst>
        </xdr:cNvPr>
        <xdr:cNvSpPr/>
      </xdr:nvSpPr>
      <xdr:spPr>
        <a:xfrm>
          <a:off x="6921500" y="1357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125973</xdr:rowOff>
    </xdr:from>
    <xdr:ext cx="534377" cy="259045"/>
    <xdr:sp macro="" textlink="">
      <xdr:nvSpPr>
        <xdr:cNvPr id="434" name="テキスト ボックス 433">
          <a:extLst>
            <a:ext uri="{FF2B5EF4-FFF2-40B4-BE49-F238E27FC236}">
              <a16:creationId xmlns:a16="http://schemas.microsoft.com/office/drawing/2014/main" id="{9C5D89A1-68AD-4A19-B73E-4AEAC1D88A83}"/>
            </a:ext>
          </a:extLst>
        </xdr:cNvPr>
        <xdr:cNvSpPr txBox="1"/>
      </xdr:nvSpPr>
      <xdr:spPr>
        <a:xfrm>
          <a:off x="6705111" y="1367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A0F26FDD-6797-47F3-AAFD-F1792D053AB9}"/>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2F852037-6820-4C26-9A7A-CCC95A09D788}"/>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B7B9031D-1C5D-484A-8640-AF80E66D51A1}"/>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5EAD6F5F-38AD-4EFE-B1D0-F8D078CED4E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29A75D7E-59C2-4005-83F5-0B8C30DCA294}"/>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4F65BB95-EA84-4D88-B9B5-CE2E9DB5F9C8}"/>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AB2DE1E-0881-4DE3-A4F8-AE2635102816}"/>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5D7B8154-C9A1-4CCB-9514-415620772805}"/>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F0C2042D-5557-4209-8FFB-149F45662296}"/>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8C8A4C2D-42A1-4992-8AE4-CFAC4951C48E}"/>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D5B237C8-FAC7-4150-8A12-072C6BD5C46D}"/>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45EC50EA-7488-4D27-AF8C-D401D7DF4668}"/>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15893EA0-2C03-478C-92D9-78D773C4693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D8418350-8931-454E-9037-635FEE790FF9}"/>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6DFC24AD-EA52-41FA-A21A-E2EEF3C892D5}"/>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a:extLst>
            <a:ext uri="{FF2B5EF4-FFF2-40B4-BE49-F238E27FC236}">
              <a16:creationId xmlns:a16="http://schemas.microsoft.com/office/drawing/2014/main" id="{F0E7BAC9-D5DD-4C6E-9A4E-780536D4E5C7}"/>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2CC36F7F-CB70-4EAE-88F7-FC6395466839}"/>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a:extLst>
            <a:ext uri="{FF2B5EF4-FFF2-40B4-BE49-F238E27FC236}">
              <a16:creationId xmlns:a16="http://schemas.microsoft.com/office/drawing/2014/main" id="{9D282EB1-AC62-4709-887F-F4A68DBB349C}"/>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B1500EC5-8FCD-46AA-B48B-F68F11C31954}"/>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a:extLst>
            <a:ext uri="{FF2B5EF4-FFF2-40B4-BE49-F238E27FC236}">
              <a16:creationId xmlns:a16="http://schemas.microsoft.com/office/drawing/2014/main" id="{FBA8C81F-4393-460B-98D3-0BB4D0CF5D2C}"/>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DA7D2311-F4D8-485C-BD24-84589EDCC94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3160529F-E43D-4F25-8347-1DD26D0C782F}"/>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3FAD2BFA-1188-45D8-8BF8-57748057EE99}"/>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a:extLst>
            <a:ext uri="{FF2B5EF4-FFF2-40B4-BE49-F238E27FC236}">
              <a16:creationId xmlns:a16="http://schemas.microsoft.com/office/drawing/2014/main" id="{E8B7AD00-6444-42EF-8410-95CE10A6C7C2}"/>
            </a:ext>
          </a:extLst>
        </xdr:cNvPr>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a:extLst>
            <a:ext uri="{FF2B5EF4-FFF2-40B4-BE49-F238E27FC236}">
              <a16:creationId xmlns:a16="http://schemas.microsoft.com/office/drawing/2014/main" id="{146EA29D-0C4C-4885-AAA1-56AEEC0BA840}"/>
            </a:ext>
          </a:extLst>
        </xdr:cNvPr>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a:extLst>
            <a:ext uri="{FF2B5EF4-FFF2-40B4-BE49-F238E27FC236}">
              <a16:creationId xmlns:a16="http://schemas.microsoft.com/office/drawing/2014/main" id="{3FB9F151-7CCF-4230-BB0E-0A2DBB3B6390}"/>
            </a:ext>
          </a:extLst>
        </xdr:cNvPr>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a:extLst>
            <a:ext uri="{FF2B5EF4-FFF2-40B4-BE49-F238E27FC236}">
              <a16:creationId xmlns:a16="http://schemas.microsoft.com/office/drawing/2014/main" id="{7E079032-56DB-40B0-9E18-D8131F52834A}"/>
            </a:ext>
          </a:extLst>
        </xdr:cNvPr>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a:extLst>
            <a:ext uri="{FF2B5EF4-FFF2-40B4-BE49-F238E27FC236}">
              <a16:creationId xmlns:a16="http://schemas.microsoft.com/office/drawing/2014/main" id="{30551797-4498-4BC6-A623-BAFBB55D3502}"/>
            </a:ext>
          </a:extLst>
        </xdr:cNvPr>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68859</xdr:rowOff>
    </xdr:from>
    <xdr:to>
      <xdr:col>55</xdr:col>
      <xdr:colOff>0</xdr:colOff>
      <xdr:row>98</xdr:row>
      <xdr:rowOff>76405</xdr:rowOff>
    </xdr:to>
    <xdr:cxnSp macro="">
      <xdr:nvCxnSpPr>
        <xdr:cNvPr id="463" name="直線コネクタ 462">
          <a:extLst>
            <a:ext uri="{FF2B5EF4-FFF2-40B4-BE49-F238E27FC236}">
              <a16:creationId xmlns:a16="http://schemas.microsoft.com/office/drawing/2014/main" id="{BE3088E1-45D9-43D9-8C22-9DA49078C1B5}"/>
            </a:ext>
          </a:extLst>
        </xdr:cNvPr>
        <xdr:cNvCxnSpPr/>
      </xdr:nvCxnSpPr>
      <xdr:spPr>
        <a:xfrm>
          <a:off x="9639300" y="16870959"/>
          <a:ext cx="838200" cy="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20708</xdr:rowOff>
    </xdr:from>
    <xdr:ext cx="599010" cy="259045"/>
    <xdr:sp macro="" textlink="">
      <xdr:nvSpPr>
        <xdr:cNvPr id="464" name="土木費平均値テキスト">
          <a:extLst>
            <a:ext uri="{FF2B5EF4-FFF2-40B4-BE49-F238E27FC236}">
              <a16:creationId xmlns:a16="http://schemas.microsoft.com/office/drawing/2014/main" id="{48A7694E-9EF1-48F4-946E-A5834BA4975C}"/>
            </a:ext>
          </a:extLst>
        </xdr:cNvPr>
        <xdr:cNvSpPr txBox="1"/>
      </xdr:nvSpPr>
      <xdr:spPr>
        <a:xfrm>
          <a:off x="10528300" y="1682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a:extLst>
            <a:ext uri="{FF2B5EF4-FFF2-40B4-BE49-F238E27FC236}">
              <a16:creationId xmlns:a16="http://schemas.microsoft.com/office/drawing/2014/main" id="{8BFBAED1-1806-4DCA-912F-2B3C39EC0196}"/>
            </a:ext>
          </a:extLst>
        </xdr:cNvPr>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68859</xdr:rowOff>
    </xdr:from>
    <xdr:to>
      <xdr:col>50</xdr:col>
      <xdr:colOff>114300</xdr:colOff>
      <xdr:row>98</xdr:row>
      <xdr:rowOff>91179</xdr:rowOff>
    </xdr:to>
    <xdr:cxnSp macro="">
      <xdr:nvCxnSpPr>
        <xdr:cNvPr id="466" name="直線コネクタ 465">
          <a:extLst>
            <a:ext uri="{FF2B5EF4-FFF2-40B4-BE49-F238E27FC236}">
              <a16:creationId xmlns:a16="http://schemas.microsoft.com/office/drawing/2014/main" id="{438147D6-9D83-425F-9E16-2B8701C4CC33}"/>
            </a:ext>
          </a:extLst>
        </xdr:cNvPr>
        <xdr:cNvCxnSpPr/>
      </xdr:nvCxnSpPr>
      <xdr:spPr>
        <a:xfrm flipV="1">
          <a:off x="8750300" y="16870959"/>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a:extLst>
            <a:ext uri="{FF2B5EF4-FFF2-40B4-BE49-F238E27FC236}">
              <a16:creationId xmlns:a16="http://schemas.microsoft.com/office/drawing/2014/main" id="{2F3A9D5B-88E5-477E-A4AC-6170F3836C9E}"/>
            </a:ext>
          </a:extLst>
        </xdr:cNvPr>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134473</xdr:rowOff>
    </xdr:from>
    <xdr:ext cx="599010" cy="259045"/>
    <xdr:sp macro="" textlink="">
      <xdr:nvSpPr>
        <xdr:cNvPr id="468" name="テキスト ボックス 467">
          <a:extLst>
            <a:ext uri="{FF2B5EF4-FFF2-40B4-BE49-F238E27FC236}">
              <a16:creationId xmlns:a16="http://schemas.microsoft.com/office/drawing/2014/main" id="{F65A875E-C49A-48EA-AEC6-DDFDF01CE11B}"/>
            </a:ext>
          </a:extLst>
        </xdr:cNvPr>
        <xdr:cNvSpPr txBox="1"/>
      </xdr:nvSpPr>
      <xdr:spPr>
        <a:xfrm>
          <a:off x="9339795" y="169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74524</xdr:rowOff>
    </xdr:from>
    <xdr:to>
      <xdr:col>45</xdr:col>
      <xdr:colOff>177800</xdr:colOff>
      <xdr:row>98</xdr:row>
      <xdr:rowOff>91179</xdr:rowOff>
    </xdr:to>
    <xdr:cxnSp macro="">
      <xdr:nvCxnSpPr>
        <xdr:cNvPr id="469" name="直線コネクタ 468">
          <a:extLst>
            <a:ext uri="{FF2B5EF4-FFF2-40B4-BE49-F238E27FC236}">
              <a16:creationId xmlns:a16="http://schemas.microsoft.com/office/drawing/2014/main" id="{D72E04A6-3822-4C87-A1A4-870BCC8CD33D}"/>
            </a:ext>
          </a:extLst>
        </xdr:cNvPr>
        <xdr:cNvCxnSpPr/>
      </xdr:nvCxnSpPr>
      <xdr:spPr>
        <a:xfrm>
          <a:off x="7861300" y="16876624"/>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a:extLst>
            <a:ext uri="{FF2B5EF4-FFF2-40B4-BE49-F238E27FC236}">
              <a16:creationId xmlns:a16="http://schemas.microsoft.com/office/drawing/2014/main" id="{0155AC37-226A-4847-AF9C-96564D7331ED}"/>
            </a:ext>
          </a:extLst>
        </xdr:cNvPr>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139950</xdr:rowOff>
    </xdr:from>
    <xdr:ext cx="599010" cy="259045"/>
    <xdr:sp macro="" textlink="">
      <xdr:nvSpPr>
        <xdr:cNvPr id="471" name="テキスト ボックス 470">
          <a:extLst>
            <a:ext uri="{FF2B5EF4-FFF2-40B4-BE49-F238E27FC236}">
              <a16:creationId xmlns:a16="http://schemas.microsoft.com/office/drawing/2014/main" id="{6BF13824-56BD-42A5-B137-F7226691F461}"/>
            </a:ext>
          </a:extLst>
        </xdr:cNvPr>
        <xdr:cNvSpPr txBox="1"/>
      </xdr:nvSpPr>
      <xdr:spPr>
        <a:xfrm>
          <a:off x="8450795" y="1694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42635</xdr:rowOff>
    </xdr:from>
    <xdr:to>
      <xdr:col>41</xdr:col>
      <xdr:colOff>50800</xdr:colOff>
      <xdr:row>98</xdr:row>
      <xdr:rowOff>74524</xdr:rowOff>
    </xdr:to>
    <xdr:cxnSp macro="">
      <xdr:nvCxnSpPr>
        <xdr:cNvPr id="472" name="直線コネクタ 471">
          <a:extLst>
            <a:ext uri="{FF2B5EF4-FFF2-40B4-BE49-F238E27FC236}">
              <a16:creationId xmlns:a16="http://schemas.microsoft.com/office/drawing/2014/main" id="{F986B9FA-E224-40E1-B82B-E91CCCCF6F42}"/>
            </a:ext>
          </a:extLst>
        </xdr:cNvPr>
        <xdr:cNvCxnSpPr/>
      </xdr:nvCxnSpPr>
      <xdr:spPr>
        <a:xfrm>
          <a:off x="6972300" y="16844735"/>
          <a:ext cx="889000" cy="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a:extLst>
            <a:ext uri="{FF2B5EF4-FFF2-40B4-BE49-F238E27FC236}">
              <a16:creationId xmlns:a16="http://schemas.microsoft.com/office/drawing/2014/main" id="{8D1D47BF-BF1E-4760-9DCE-E64060B376F6}"/>
            </a:ext>
          </a:extLst>
        </xdr:cNvPr>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144301</xdr:rowOff>
    </xdr:from>
    <xdr:ext cx="599010" cy="259045"/>
    <xdr:sp macro="" textlink="">
      <xdr:nvSpPr>
        <xdr:cNvPr id="474" name="テキスト ボックス 473">
          <a:extLst>
            <a:ext uri="{FF2B5EF4-FFF2-40B4-BE49-F238E27FC236}">
              <a16:creationId xmlns:a16="http://schemas.microsoft.com/office/drawing/2014/main" id="{3572247E-D9A4-4C84-AA74-9BFBBD60115D}"/>
            </a:ext>
          </a:extLst>
        </xdr:cNvPr>
        <xdr:cNvSpPr txBox="1"/>
      </xdr:nvSpPr>
      <xdr:spPr>
        <a:xfrm>
          <a:off x="7561795"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a:extLst>
            <a:ext uri="{FF2B5EF4-FFF2-40B4-BE49-F238E27FC236}">
              <a16:creationId xmlns:a16="http://schemas.microsoft.com/office/drawing/2014/main" id="{826472AA-230F-48CC-B595-35DC57DAE610}"/>
            </a:ext>
          </a:extLst>
        </xdr:cNvPr>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144448</xdr:rowOff>
    </xdr:from>
    <xdr:ext cx="599010" cy="259045"/>
    <xdr:sp macro="" textlink="">
      <xdr:nvSpPr>
        <xdr:cNvPr id="476" name="テキスト ボックス 475">
          <a:extLst>
            <a:ext uri="{FF2B5EF4-FFF2-40B4-BE49-F238E27FC236}">
              <a16:creationId xmlns:a16="http://schemas.microsoft.com/office/drawing/2014/main" id="{47B086E1-3E33-499E-9C78-67AEA81F4B17}"/>
            </a:ext>
          </a:extLst>
        </xdr:cNvPr>
        <xdr:cNvSpPr txBox="1"/>
      </xdr:nvSpPr>
      <xdr:spPr>
        <a:xfrm>
          <a:off x="6672795"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55ED83AF-0523-43E5-948D-E7944774E75C}"/>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BBE90D3E-52DA-4F63-A002-715730CB7F51}"/>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62281168-C66F-4E7E-AFDF-249274B252C1}"/>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8A2FCA3C-7D25-4CA3-8E34-B2C02ADA23CE}"/>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E808ADB0-046B-4EBC-9546-9717F4F57475}"/>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25605</xdr:rowOff>
    </xdr:from>
    <xdr:to>
      <xdr:col>55</xdr:col>
      <xdr:colOff>50800</xdr:colOff>
      <xdr:row>98</xdr:row>
      <xdr:rowOff>127205</xdr:rowOff>
    </xdr:to>
    <xdr:sp macro="" textlink="">
      <xdr:nvSpPr>
        <xdr:cNvPr id="482" name="楕円 481">
          <a:extLst>
            <a:ext uri="{FF2B5EF4-FFF2-40B4-BE49-F238E27FC236}">
              <a16:creationId xmlns:a16="http://schemas.microsoft.com/office/drawing/2014/main" id="{AF1B0844-ADA0-427B-9E78-79E8764F074C}"/>
            </a:ext>
          </a:extLst>
        </xdr:cNvPr>
        <xdr:cNvSpPr/>
      </xdr:nvSpPr>
      <xdr:spPr>
        <a:xfrm>
          <a:off x="10426700" y="1682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156432</xdr:rowOff>
    </xdr:from>
    <xdr:ext cx="599010" cy="259045"/>
    <xdr:sp macro="" textlink="">
      <xdr:nvSpPr>
        <xdr:cNvPr id="483" name="土木費該当値テキスト">
          <a:extLst>
            <a:ext uri="{FF2B5EF4-FFF2-40B4-BE49-F238E27FC236}">
              <a16:creationId xmlns:a16="http://schemas.microsoft.com/office/drawing/2014/main" id="{44F92664-1021-4197-96CF-AFC166254709}"/>
            </a:ext>
          </a:extLst>
        </xdr:cNvPr>
        <xdr:cNvSpPr txBox="1"/>
      </xdr:nvSpPr>
      <xdr:spPr>
        <a:xfrm>
          <a:off x="10528300" y="1661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18059</xdr:rowOff>
    </xdr:from>
    <xdr:to>
      <xdr:col>50</xdr:col>
      <xdr:colOff>165100</xdr:colOff>
      <xdr:row>98</xdr:row>
      <xdr:rowOff>119659</xdr:rowOff>
    </xdr:to>
    <xdr:sp macro="" textlink="">
      <xdr:nvSpPr>
        <xdr:cNvPr id="484" name="楕円 483">
          <a:extLst>
            <a:ext uri="{FF2B5EF4-FFF2-40B4-BE49-F238E27FC236}">
              <a16:creationId xmlns:a16="http://schemas.microsoft.com/office/drawing/2014/main" id="{A999CC09-5383-487E-BDE1-4818E3D4C708}"/>
            </a:ext>
          </a:extLst>
        </xdr:cNvPr>
        <xdr:cNvSpPr/>
      </xdr:nvSpPr>
      <xdr:spPr>
        <a:xfrm>
          <a:off x="9588500" y="1682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136186</xdr:rowOff>
    </xdr:from>
    <xdr:ext cx="599010" cy="259045"/>
    <xdr:sp macro="" textlink="">
      <xdr:nvSpPr>
        <xdr:cNvPr id="485" name="テキスト ボックス 484">
          <a:extLst>
            <a:ext uri="{FF2B5EF4-FFF2-40B4-BE49-F238E27FC236}">
              <a16:creationId xmlns:a16="http://schemas.microsoft.com/office/drawing/2014/main" id="{46B4BC51-6EA7-4B7F-8724-E83656C2B966}"/>
            </a:ext>
          </a:extLst>
        </xdr:cNvPr>
        <xdr:cNvSpPr txBox="1"/>
      </xdr:nvSpPr>
      <xdr:spPr>
        <a:xfrm>
          <a:off x="9339795" y="16595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40379</xdr:rowOff>
    </xdr:from>
    <xdr:to>
      <xdr:col>46</xdr:col>
      <xdr:colOff>38100</xdr:colOff>
      <xdr:row>98</xdr:row>
      <xdr:rowOff>141979</xdr:rowOff>
    </xdr:to>
    <xdr:sp macro="" textlink="">
      <xdr:nvSpPr>
        <xdr:cNvPr id="486" name="楕円 485">
          <a:extLst>
            <a:ext uri="{FF2B5EF4-FFF2-40B4-BE49-F238E27FC236}">
              <a16:creationId xmlns:a16="http://schemas.microsoft.com/office/drawing/2014/main" id="{7140B03D-8C44-4A22-A7F1-C6A02E9D897F}"/>
            </a:ext>
          </a:extLst>
        </xdr:cNvPr>
        <xdr:cNvSpPr/>
      </xdr:nvSpPr>
      <xdr:spPr>
        <a:xfrm>
          <a:off x="8699500" y="1684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158506</xdr:rowOff>
    </xdr:from>
    <xdr:ext cx="599010" cy="259045"/>
    <xdr:sp macro="" textlink="">
      <xdr:nvSpPr>
        <xdr:cNvPr id="487" name="テキスト ボックス 486">
          <a:extLst>
            <a:ext uri="{FF2B5EF4-FFF2-40B4-BE49-F238E27FC236}">
              <a16:creationId xmlns:a16="http://schemas.microsoft.com/office/drawing/2014/main" id="{80D82EFE-0EC1-4CD6-9F43-30239F1AE0A5}"/>
            </a:ext>
          </a:extLst>
        </xdr:cNvPr>
        <xdr:cNvSpPr txBox="1"/>
      </xdr:nvSpPr>
      <xdr:spPr>
        <a:xfrm>
          <a:off x="8450795" y="1661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23724</xdr:rowOff>
    </xdr:from>
    <xdr:to>
      <xdr:col>41</xdr:col>
      <xdr:colOff>101600</xdr:colOff>
      <xdr:row>98</xdr:row>
      <xdr:rowOff>125324</xdr:rowOff>
    </xdr:to>
    <xdr:sp macro="" textlink="">
      <xdr:nvSpPr>
        <xdr:cNvPr id="488" name="楕円 487">
          <a:extLst>
            <a:ext uri="{FF2B5EF4-FFF2-40B4-BE49-F238E27FC236}">
              <a16:creationId xmlns:a16="http://schemas.microsoft.com/office/drawing/2014/main" id="{8C902D67-3D5C-4064-A153-9850FA562D6D}"/>
            </a:ext>
          </a:extLst>
        </xdr:cNvPr>
        <xdr:cNvSpPr/>
      </xdr:nvSpPr>
      <xdr:spPr>
        <a:xfrm>
          <a:off x="7810500" y="1682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141851</xdr:rowOff>
    </xdr:from>
    <xdr:ext cx="599010" cy="259045"/>
    <xdr:sp macro="" textlink="">
      <xdr:nvSpPr>
        <xdr:cNvPr id="489" name="テキスト ボックス 488">
          <a:extLst>
            <a:ext uri="{FF2B5EF4-FFF2-40B4-BE49-F238E27FC236}">
              <a16:creationId xmlns:a16="http://schemas.microsoft.com/office/drawing/2014/main" id="{4E35789A-9B90-4817-89C8-F0D06AE03764}"/>
            </a:ext>
          </a:extLst>
        </xdr:cNvPr>
        <xdr:cNvSpPr txBox="1"/>
      </xdr:nvSpPr>
      <xdr:spPr>
        <a:xfrm>
          <a:off x="7561795" y="16601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163285</xdr:rowOff>
    </xdr:from>
    <xdr:to>
      <xdr:col>36</xdr:col>
      <xdr:colOff>165100</xdr:colOff>
      <xdr:row>98</xdr:row>
      <xdr:rowOff>93435</xdr:rowOff>
    </xdr:to>
    <xdr:sp macro="" textlink="">
      <xdr:nvSpPr>
        <xdr:cNvPr id="490" name="楕円 489">
          <a:extLst>
            <a:ext uri="{FF2B5EF4-FFF2-40B4-BE49-F238E27FC236}">
              <a16:creationId xmlns:a16="http://schemas.microsoft.com/office/drawing/2014/main" id="{05A7A1B2-249D-4F68-99BB-DF4AD80136BC}"/>
            </a:ext>
          </a:extLst>
        </xdr:cNvPr>
        <xdr:cNvSpPr/>
      </xdr:nvSpPr>
      <xdr:spPr>
        <a:xfrm>
          <a:off x="6921500" y="1679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109962</xdr:rowOff>
    </xdr:from>
    <xdr:ext cx="599010" cy="259045"/>
    <xdr:sp macro="" textlink="">
      <xdr:nvSpPr>
        <xdr:cNvPr id="491" name="テキスト ボックス 490">
          <a:extLst>
            <a:ext uri="{FF2B5EF4-FFF2-40B4-BE49-F238E27FC236}">
              <a16:creationId xmlns:a16="http://schemas.microsoft.com/office/drawing/2014/main" id="{65417C93-BE87-45DE-B0EB-FE7DB10EC5FE}"/>
            </a:ext>
          </a:extLst>
        </xdr:cNvPr>
        <xdr:cNvSpPr txBox="1"/>
      </xdr:nvSpPr>
      <xdr:spPr>
        <a:xfrm>
          <a:off x="6672795" y="1656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CE8201A2-032A-4EB8-BCFB-EB56E7A256D9}"/>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A7838EB5-9CE3-4B20-A1EC-68B605EE7E9B}"/>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FF29AC07-9FCD-417A-B5F5-EF4E2A4FA32A}"/>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1F2C015B-DCE6-43BD-BD0E-7363E2A276D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9FE8A14F-0B48-4FE7-AF9D-DAAA7DC3A303}"/>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143F63D0-8FEE-43D2-ABB0-88435CF111E2}"/>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DFB1C70C-1463-4AA1-8A2C-C4DD9C59C8AC}"/>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FA0ED83B-960F-405F-AAE4-8615602126E5}"/>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539E6C2F-7EF0-44F2-9CCC-51EE85BD855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82DF6B2A-8588-4A04-B702-A818F29DF57E}"/>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731A2F8-7C1A-46B8-BCEE-B10DF4A4B4CA}"/>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75E4C5BB-4E2B-46BE-B68F-A255F95B5CFA}"/>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8FAECF44-EF74-41EC-91BB-1358BD1F769B}"/>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a:extLst>
            <a:ext uri="{FF2B5EF4-FFF2-40B4-BE49-F238E27FC236}">
              <a16:creationId xmlns:a16="http://schemas.microsoft.com/office/drawing/2014/main" id="{492C0AAB-1DD9-46E2-9336-8C056066E5CF}"/>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3BC1059B-162F-43E6-BD01-4D61EBAE2C38}"/>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D1F7697D-65F6-47B1-A23B-A41E5092A948}"/>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69DD6788-B135-4866-AB52-E1E02B8C0961}"/>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id="{A2C5142C-8B9C-4A54-BF38-267BFB4474D1}"/>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41C8871F-9CD9-4CD8-86BD-F426F404981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315FE882-F169-492C-A056-2E77B1CBC11F}"/>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BFCF0A0A-1F3A-4C65-A27C-5B297DDE3867}"/>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a:extLst>
            <a:ext uri="{FF2B5EF4-FFF2-40B4-BE49-F238E27FC236}">
              <a16:creationId xmlns:a16="http://schemas.microsoft.com/office/drawing/2014/main" id="{1429AFA3-3CD7-45FC-81B3-2C389FAB0E28}"/>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D10EC86E-4112-443B-B908-5C05D112C5A6}"/>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a:extLst>
            <a:ext uri="{FF2B5EF4-FFF2-40B4-BE49-F238E27FC236}">
              <a16:creationId xmlns:a16="http://schemas.microsoft.com/office/drawing/2014/main" id="{3EBAA8DA-AAAB-47EF-81EC-548B7A081960}"/>
            </a:ext>
          </a:extLst>
        </xdr:cNvPr>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a:extLst>
            <a:ext uri="{FF2B5EF4-FFF2-40B4-BE49-F238E27FC236}">
              <a16:creationId xmlns:a16="http://schemas.microsoft.com/office/drawing/2014/main" id="{2F77423E-A9C1-4699-9CEB-3336BE384EFD}"/>
            </a:ext>
          </a:extLst>
        </xdr:cNvPr>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a:extLst>
            <a:ext uri="{FF2B5EF4-FFF2-40B4-BE49-F238E27FC236}">
              <a16:creationId xmlns:a16="http://schemas.microsoft.com/office/drawing/2014/main" id="{60E8F1B3-F22F-4439-B138-71125439B34E}"/>
            </a:ext>
          </a:extLst>
        </xdr:cNvPr>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a:extLst>
            <a:ext uri="{FF2B5EF4-FFF2-40B4-BE49-F238E27FC236}">
              <a16:creationId xmlns:a16="http://schemas.microsoft.com/office/drawing/2014/main" id="{2F83936A-2680-4F35-8920-0661944C69A9}"/>
            </a:ext>
          </a:extLst>
        </xdr:cNvPr>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a:extLst>
            <a:ext uri="{FF2B5EF4-FFF2-40B4-BE49-F238E27FC236}">
              <a16:creationId xmlns:a16="http://schemas.microsoft.com/office/drawing/2014/main" id="{C2055FBC-851F-43E4-8E97-0E0169469971}"/>
            </a:ext>
          </a:extLst>
        </xdr:cNvPr>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100539</xdr:rowOff>
    </xdr:from>
    <xdr:to>
      <xdr:col>85</xdr:col>
      <xdr:colOff>127000</xdr:colOff>
      <xdr:row>38</xdr:row>
      <xdr:rowOff>102888</xdr:rowOff>
    </xdr:to>
    <xdr:cxnSp macro="">
      <xdr:nvCxnSpPr>
        <xdr:cNvPr id="520" name="直線コネクタ 519">
          <a:extLst>
            <a:ext uri="{FF2B5EF4-FFF2-40B4-BE49-F238E27FC236}">
              <a16:creationId xmlns:a16="http://schemas.microsoft.com/office/drawing/2014/main" id="{D1CC71E3-E8AA-48BE-BC44-72698A0BB6F2}"/>
            </a:ext>
          </a:extLst>
        </xdr:cNvPr>
        <xdr:cNvCxnSpPr/>
      </xdr:nvCxnSpPr>
      <xdr:spPr>
        <a:xfrm flipV="1">
          <a:off x="15481300" y="6615639"/>
          <a:ext cx="838200" cy="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62614</xdr:rowOff>
    </xdr:from>
    <xdr:ext cx="534377" cy="259045"/>
    <xdr:sp macro="" textlink="">
      <xdr:nvSpPr>
        <xdr:cNvPr id="521" name="消防費平均値テキスト">
          <a:extLst>
            <a:ext uri="{FF2B5EF4-FFF2-40B4-BE49-F238E27FC236}">
              <a16:creationId xmlns:a16="http://schemas.microsoft.com/office/drawing/2014/main" id="{299BB6B4-56D8-44EE-98D2-3A34735CD7E1}"/>
            </a:ext>
          </a:extLst>
        </xdr:cNvPr>
        <xdr:cNvSpPr txBox="1"/>
      </xdr:nvSpPr>
      <xdr:spPr>
        <a:xfrm>
          <a:off x="16370300" y="6406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a:extLst>
            <a:ext uri="{FF2B5EF4-FFF2-40B4-BE49-F238E27FC236}">
              <a16:creationId xmlns:a16="http://schemas.microsoft.com/office/drawing/2014/main" id="{13E6A4C0-1162-48E8-B825-8DDF1D23FEEE}"/>
            </a:ext>
          </a:extLst>
        </xdr:cNvPr>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102888</xdr:rowOff>
    </xdr:from>
    <xdr:to>
      <xdr:col>81</xdr:col>
      <xdr:colOff>50800</xdr:colOff>
      <xdr:row>38</xdr:row>
      <xdr:rowOff>107843</xdr:rowOff>
    </xdr:to>
    <xdr:cxnSp macro="">
      <xdr:nvCxnSpPr>
        <xdr:cNvPr id="523" name="直線コネクタ 522">
          <a:extLst>
            <a:ext uri="{FF2B5EF4-FFF2-40B4-BE49-F238E27FC236}">
              <a16:creationId xmlns:a16="http://schemas.microsoft.com/office/drawing/2014/main" id="{D490DF77-4AB0-4902-831C-38104041A709}"/>
            </a:ext>
          </a:extLst>
        </xdr:cNvPr>
        <xdr:cNvCxnSpPr/>
      </xdr:nvCxnSpPr>
      <xdr:spPr>
        <a:xfrm flipV="1">
          <a:off x="14592300" y="6617988"/>
          <a:ext cx="889000" cy="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a:extLst>
            <a:ext uri="{FF2B5EF4-FFF2-40B4-BE49-F238E27FC236}">
              <a16:creationId xmlns:a16="http://schemas.microsoft.com/office/drawing/2014/main" id="{D0472A42-7A08-450D-B3A5-FC811588ECB3}"/>
            </a:ext>
          </a:extLst>
        </xdr:cNvPr>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164738</xdr:rowOff>
    </xdr:from>
    <xdr:ext cx="534377" cy="259045"/>
    <xdr:sp macro="" textlink="">
      <xdr:nvSpPr>
        <xdr:cNvPr id="525" name="テキスト ボックス 524">
          <a:extLst>
            <a:ext uri="{FF2B5EF4-FFF2-40B4-BE49-F238E27FC236}">
              <a16:creationId xmlns:a16="http://schemas.microsoft.com/office/drawing/2014/main" id="{B0B083DD-2534-4151-B4B9-872B5B78E6AE}"/>
            </a:ext>
          </a:extLst>
        </xdr:cNvPr>
        <xdr:cNvSpPr txBox="1"/>
      </xdr:nvSpPr>
      <xdr:spPr>
        <a:xfrm>
          <a:off x="15214111" y="633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107843</xdr:rowOff>
    </xdr:from>
    <xdr:to>
      <xdr:col>76</xdr:col>
      <xdr:colOff>114300</xdr:colOff>
      <xdr:row>38</xdr:row>
      <xdr:rowOff>120334</xdr:rowOff>
    </xdr:to>
    <xdr:cxnSp macro="">
      <xdr:nvCxnSpPr>
        <xdr:cNvPr id="526" name="直線コネクタ 525">
          <a:extLst>
            <a:ext uri="{FF2B5EF4-FFF2-40B4-BE49-F238E27FC236}">
              <a16:creationId xmlns:a16="http://schemas.microsoft.com/office/drawing/2014/main" id="{E2BF5D98-0817-4709-B5BA-51BB510D895D}"/>
            </a:ext>
          </a:extLst>
        </xdr:cNvPr>
        <xdr:cNvCxnSpPr/>
      </xdr:nvCxnSpPr>
      <xdr:spPr>
        <a:xfrm flipV="1">
          <a:off x="13703300" y="6622943"/>
          <a:ext cx="889000" cy="1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a:extLst>
            <a:ext uri="{FF2B5EF4-FFF2-40B4-BE49-F238E27FC236}">
              <a16:creationId xmlns:a16="http://schemas.microsoft.com/office/drawing/2014/main" id="{833ADD1F-586F-4F6A-8A2F-0D7EE510D557}"/>
            </a:ext>
          </a:extLst>
        </xdr:cNvPr>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157021</xdr:rowOff>
    </xdr:from>
    <xdr:ext cx="534377" cy="259045"/>
    <xdr:sp macro="" textlink="">
      <xdr:nvSpPr>
        <xdr:cNvPr id="528" name="テキスト ボックス 527">
          <a:extLst>
            <a:ext uri="{FF2B5EF4-FFF2-40B4-BE49-F238E27FC236}">
              <a16:creationId xmlns:a16="http://schemas.microsoft.com/office/drawing/2014/main" id="{7AE55689-288A-4193-A3C9-9082F0665CE0}"/>
            </a:ext>
          </a:extLst>
        </xdr:cNvPr>
        <xdr:cNvSpPr txBox="1"/>
      </xdr:nvSpPr>
      <xdr:spPr>
        <a:xfrm>
          <a:off x="14325111" y="632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63959</xdr:rowOff>
    </xdr:from>
    <xdr:to>
      <xdr:col>71</xdr:col>
      <xdr:colOff>177800</xdr:colOff>
      <xdr:row>38</xdr:row>
      <xdr:rowOff>120334</xdr:rowOff>
    </xdr:to>
    <xdr:cxnSp macro="">
      <xdr:nvCxnSpPr>
        <xdr:cNvPr id="529" name="直線コネクタ 528">
          <a:extLst>
            <a:ext uri="{FF2B5EF4-FFF2-40B4-BE49-F238E27FC236}">
              <a16:creationId xmlns:a16="http://schemas.microsoft.com/office/drawing/2014/main" id="{A74151DB-AC2C-4176-A9F9-A906B68CD8C1}"/>
            </a:ext>
          </a:extLst>
        </xdr:cNvPr>
        <xdr:cNvCxnSpPr/>
      </xdr:nvCxnSpPr>
      <xdr:spPr>
        <a:xfrm>
          <a:off x="12814300" y="6579059"/>
          <a:ext cx="889000" cy="5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a:extLst>
            <a:ext uri="{FF2B5EF4-FFF2-40B4-BE49-F238E27FC236}">
              <a16:creationId xmlns:a16="http://schemas.microsoft.com/office/drawing/2014/main" id="{12E4FB3C-146F-440D-A517-E8A8E548F464}"/>
            </a:ext>
          </a:extLst>
        </xdr:cNvPr>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156184</xdr:rowOff>
    </xdr:from>
    <xdr:ext cx="534377" cy="259045"/>
    <xdr:sp macro="" textlink="">
      <xdr:nvSpPr>
        <xdr:cNvPr id="531" name="テキスト ボックス 530">
          <a:extLst>
            <a:ext uri="{FF2B5EF4-FFF2-40B4-BE49-F238E27FC236}">
              <a16:creationId xmlns:a16="http://schemas.microsoft.com/office/drawing/2014/main" id="{13C90AE2-7C14-4FA4-AB9A-9A3A670BD6A8}"/>
            </a:ext>
          </a:extLst>
        </xdr:cNvPr>
        <xdr:cNvSpPr txBox="1"/>
      </xdr:nvSpPr>
      <xdr:spPr>
        <a:xfrm>
          <a:off x="13436111" y="632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a:extLst>
            <a:ext uri="{FF2B5EF4-FFF2-40B4-BE49-F238E27FC236}">
              <a16:creationId xmlns:a16="http://schemas.microsoft.com/office/drawing/2014/main" id="{754B20F4-C599-4F9E-A1A4-3E44A5222D92}"/>
            </a:ext>
          </a:extLst>
        </xdr:cNvPr>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137140</xdr:rowOff>
    </xdr:from>
    <xdr:ext cx="534377" cy="259045"/>
    <xdr:sp macro="" textlink="">
      <xdr:nvSpPr>
        <xdr:cNvPr id="533" name="テキスト ボックス 532">
          <a:extLst>
            <a:ext uri="{FF2B5EF4-FFF2-40B4-BE49-F238E27FC236}">
              <a16:creationId xmlns:a16="http://schemas.microsoft.com/office/drawing/2014/main" id="{382C9ADC-4B97-410B-87E7-D3B3A946039C}"/>
            </a:ext>
          </a:extLst>
        </xdr:cNvPr>
        <xdr:cNvSpPr txBox="1"/>
      </xdr:nvSpPr>
      <xdr:spPr>
        <a:xfrm>
          <a:off x="12547111" y="66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D01940ED-C528-49DF-BAD5-476AA6CCBA07}"/>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92358FA6-599A-4C26-8997-DE86ADE2748E}"/>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1B2A083B-B518-4C2C-B485-7F3F240244EA}"/>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94D02AC-4DAB-4548-8ED6-888131870B9C}"/>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3593AF0F-1091-44A9-8269-9EB9292ACFB4}"/>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49739</xdr:rowOff>
    </xdr:from>
    <xdr:to>
      <xdr:col>85</xdr:col>
      <xdr:colOff>177800</xdr:colOff>
      <xdr:row>38</xdr:row>
      <xdr:rowOff>151339</xdr:rowOff>
    </xdr:to>
    <xdr:sp macro="" textlink="">
      <xdr:nvSpPr>
        <xdr:cNvPr id="539" name="楕円 538">
          <a:extLst>
            <a:ext uri="{FF2B5EF4-FFF2-40B4-BE49-F238E27FC236}">
              <a16:creationId xmlns:a16="http://schemas.microsoft.com/office/drawing/2014/main" id="{36186FC8-52C7-4903-B959-522E339F652C}"/>
            </a:ext>
          </a:extLst>
        </xdr:cNvPr>
        <xdr:cNvSpPr/>
      </xdr:nvSpPr>
      <xdr:spPr>
        <a:xfrm>
          <a:off x="16268700" y="656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18165</xdr:rowOff>
    </xdr:from>
    <xdr:ext cx="534377" cy="259045"/>
    <xdr:sp macro="" textlink="">
      <xdr:nvSpPr>
        <xdr:cNvPr id="540" name="消防費該当値テキスト">
          <a:extLst>
            <a:ext uri="{FF2B5EF4-FFF2-40B4-BE49-F238E27FC236}">
              <a16:creationId xmlns:a16="http://schemas.microsoft.com/office/drawing/2014/main" id="{6588AB88-B2AB-4E30-878E-3BE19FE0B6D1}"/>
            </a:ext>
          </a:extLst>
        </xdr:cNvPr>
        <xdr:cNvSpPr txBox="1"/>
      </xdr:nvSpPr>
      <xdr:spPr>
        <a:xfrm>
          <a:off x="16370300" y="65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52088</xdr:rowOff>
    </xdr:from>
    <xdr:to>
      <xdr:col>81</xdr:col>
      <xdr:colOff>101600</xdr:colOff>
      <xdr:row>38</xdr:row>
      <xdr:rowOff>153688</xdr:rowOff>
    </xdr:to>
    <xdr:sp macro="" textlink="">
      <xdr:nvSpPr>
        <xdr:cNvPr id="541" name="楕円 540">
          <a:extLst>
            <a:ext uri="{FF2B5EF4-FFF2-40B4-BE49-F238E27FC236}">
              <a16:creationId xmlns:a16="http://schemas.microsoft.com/office/drawing/2014/main" id="{C0A81DFB-CF57-4202-A1C9-9369AEC9E7FE}"/>
            </a:ext>
          </a:extLst>
        </xdr:cNvPr>
        <xdr:cNvSpPr/>
      </xdr:nvSpPr>
      <xdr:spPr>
        <a:xfrm>
          <a:off x="15430500" y="656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144815</xdr:rowOff>
    </xdr:from>
    <xdr:ext cx="534377" cy="259045"/>
    <xdr:sp macro="" textlink="">
      <xdr:nvSpPr>
        <xdr:cNvPr id="542" name="テキスト ボックス 541">
          <a:extLst>
            <a:ext uri="{FF2B5EF4-FFF2-40B4-BE49-F238E27FC236}">
              <a16:creationId xmlns:a16="http://schemas.microsoft.com/office/drawing/2014/main" id="{B97D6500-E574-4243-9C3A-BEA1BEE0D959}"/>
            </a:ext>
          </a:extLst>
        </xdr:cNvPr>
        <xdr:cNvSpPr txBox="1"/>
      </xdr:nvSpPr>
      <xdr:spPr>
        <a:xfrm>
          <a:off x="15214111" y="665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57043</xdr:rowOff>
    </xdr:from>
    <xdr:to>
      <xdr:col>76</xdr:col>
      <xdr:colOff>165100</xdr:colOff>
      <xdr:row>38</xdr:row>
      <xdr:rowOff>158643</xdr:rowOff>
    </xdr:to>
    <xdr:sp macro="" textlink="">
      <xdr:nvSpPr>
        <xdr:cNvPr id="543" name="楕円 542">
          <a:extLst>
            <a:ext uri="{FF2B5EF4-FFF2-40B4-BE49-F238E27FC236}">
              <a16:creationId xmlns:a16="http://schemas.microsoft.com/office/drawing/2014/main" id="{14584005-6CAA-4AF2-86B5-E6D9B9D501FC}"/>
            </a:ext>
          </a:extLst>
        </xdr:cNvPr>
        <xdr:cNvSpPr/>
      </xdr:nvSpPr>
      <xdr:spPr>
        <a:xfrm>
          <a:off x="14541500" y="657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149770</xdr:rowOff>
    </xdr:from>
    <xdr:ext cx="534377" cy="259045"/>
    <xdr:sp macro="" textlink="">
      <xdr:nvSpPr>
        <xdr:cNvPr id="544" name="テキスト ボックス 543">
          <a:extLst>
            <a:ext uri="{FF2B5EF4-FFF2-40B4-BE49-F238E27FC236}">
              <a16:creationId xmlns:a16="http://schemas.microsoft.com/office/drawing/2014/main" id="{025A72B9-7804-4206-8348-588EB6769DF4}"/>
            </a:ext>
          </a:extLst>
        </xdr:cNvPr>
        <xdr:cNvSpPr txBox="1"/>
      </xdr:nvSpPr>
      <xdr:spPr>
        <a:xfrm>
          <a:off x="14325111" y="666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69534</xdr:rowOff>
    </xdr:from>
    <xdr:to>
      <xdr:col>72</xdr:col>
      <xdr:colOff>38100</xdr:colOff>
      <xdr:row>38</xdr:row>
      <xdr:rowOff>171134</xdr:rowOff>
    </xdr:to>
    <xdr:sp macro="" textlink="">
      <xdr:nvSpPr>
        <xdr:cNvPr id="545" name="楕円 544">
          <a:extLst>
            <a:ext uri="{FF2B5EF4-FFF2-40B4-BE49-F238E27FC236}">
              <a16:creationId xmlns:a16="http://schemas.microsoft.com/office/drawing/2014/main" id="{5A1A51EB-D617-4209-9ED1-294ACE964D9E}"/>
            </a:ext>
          </a:extLst>
        </xdr:cNvPr>
        <xdr:cNvSpPr/>
      </xdr:nvSpPr>
      <xdr:spPr>
        <a:xfrm>
          <a:off x="13652500" y="658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162261</xdr:rowOff>
    </xdr:from>
    <xdr:ext cx="534377" cy="259045"/>
    <xdr:sp macro="" textlink="">
      <xdr:nvSpPr>
        <xdr:cNvPr id="546" name="テキスト ボックス 545">
          <a:extLst>
            <a:ext uri="{FF2B5EF4-FFF2-40B4-BE49-F238E27FC236}">
              <a16:creationId xmlns:a16="http://schemas.microsoft.com/office/drawing/2014/main" id="{14F95FE2-470E-4A9B-BC68-9E136DD970E4}"/>
            </a:ext>
          </a:extLst>
        </xdr:cNvPr>
        <xdr:cNvSpPr txBox="1"/>
      </xdr:nvSpPr>
      <xdr:spPr>
        <a:xfrm>
          <a:off x="13436111" y="667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13159</xdr:rowOff>
    </xdr:from>
    <xdr:to>
      <xdr:col>67</xdr:col>
      <xdr:colOff>101600</xdr:colOff>
      <xdr:row>38</xdr:row>
      <xdr:rowOff>114759</xdr:rowOff>
    </xdr:to>
    <xdr:sp macro="" textlink="">
      <xdr:nvSpPr>
        <xdr:cNvPr id="547" name="楕円 546">
          <a:extLst>
            <a:ext uri="{FF2B5EF4-FFF2-40B4-BE49-F238E27FC236}">
              <a16:creationId xmlns:a16="http://schemas.microsoft.com/office/drawing/2014/main" id="{45BBAF41-BE6A-4881-A113-E89558DB90A6}"/>
            </a:ext>
          </a:extLst>
        </xdr:cNvPr>
        <xdr:cNvSpPr/>
      </xdr:nvSpPr>
      <xdr:spPr>
        <a:xfrm>
          <a:off x="12763500" y="652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131286</xdr:rowOff>
    </xdr:from>
    <xdr:ext cx="534377" cy="259045"/>
    <xdr:sp macro="" textlink="">
      <xdr:nvSpPr>
        <xdr:cNvPr id="548" name="テキスト ボックス 547">
          <a:extLst>
            <a:ext uri="{FF2B5EF4-FFF2-40B4-BE49-F238E27FC236}">
              <a16:creationId xmlns:a16="http://schemas.microsoft.com/office/drawing/2014/main" id="{DF86B34F-F224-48A6-962F-7121D1FBF1E2}"/>
            </a:ext>
          </a:extLst>
        </xdr:cNvPr>
        <xdr:cNvSpPr txBox="1"/>
      </xdr:nvSpPr>
      <xdr:spPr>
        <a:xfrm>
          <a:off x="12547111" y="630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CA26CDFA-ACAD-4DDD-8F4E-E5D093E6D38E}"/>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5DC57A3D-08D0-47D1-86EC-33FB515F3655}"/>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4643131-6493-481F-97CC-1652284C6D5A}"/>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53F38BB1-C137-4D2C-9FFA-862F5FAD718F}"/>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223E0B90-0AB6-4A31-A88A-6EDEA940FAE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B8BF24A2-1222-42A8-9755-21C7D141D073}"/>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4CD88E96-5E8A-4431-9C50-BD8588DC5CEF}"/>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AF8C1DE1-86D0-4F61-B6CD-85ACF128331A}"/>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51FB6567-9A27-44DD-B6F2-509A48C294B9}"/>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B1BCF8FC-E6A0-4F36-8D83-C71710883A81}"/>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5DC5100E-293A-45FF-9319-E11785827662}"/>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FB468180-4705-4B2E-98E4-413BD2B1FA63}"/>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1881B35B-E1C0-4DD3-BF19-A770746B1253}"/>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15C5672B-F8C7-4D5C-9D5B-E9A514567947}"/>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F8DCB358-1CBC-4DF9-B11E-27AD99DF06C7}"/>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290CB45F-E885-4EEA-8E12-04C46876274F}"/>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2C45096-C3FA-49DB-8C41-73E984B66FA8}"/>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BCC35FB-02AD-4967-AADC-B6FE18657C2F}"/>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C08AC793-21BD-41CB-A0B4-13167670CD6A}"/>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1992AF5B-A0C8-4EBB-9B65-F67B05110582}"/>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4F025B73-6E53-4F3B-98AD-B71812529484}"/>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a:extLst>
            <a:ext uri="{FF2B5EF4-FFF2-40B4-BE49-F238E27FC236}">
              <a16:creationId xmlns:a16="http://schemas.microsoft.com/office/drawing/2014/main" id="{4749CBFD-2DA2-4DFC-BE87-432011A87BBD}"/>
            </a:ext>
          </a:extLst>
        </xdr:cNvPr>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a:extLst>
            <a:ext uri="{FF2B5EF4-FFF2-40B4-BE49-F238E27FC236}">
              <a16:creationId xmlns:a16="http://schemas.microsoft.com/office/drawing/2014/main" id="{E60EAF2B-61EF-4C98-8691-4347D3BFAFF2}"/>
            </a:ext>
          </a:extLst>
        </xdr:cNvPr>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a:extLst>
            <a:ext uri="{FF2B5EF4-FFF2-40B4-BE49-F238E27FC236}">
              <a16:creationId xmlns:a16="http://schemas.microsoft.com/office/drawing/2014/main" id="{F270C0D3-A135-4518-9047-3123FBE27387}"/>
            </a:ext>
          </a:extLst>
        </xdr:cNvPr>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a:extLst>
            <a:ext uri="{FF2B5EF4-FFF2-40B4-BE49-F238E27FC236}">
              <a16:creationId xmlns:a16="http://schemas.microsoft.com/office/drawing/2014/main" id="{8824DBC9-A75C-4EB5-A04F-94E697CD5112}"/>
            </a:ext>
          </a:extLst>
        </xdr:cNvPr>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a:extLst>
            <a:ext uri="{FF2B5EF4-FFF2-40B4-BE49-F238E27FC236}">
              <a16:creationId xmlns:a16="http://schemas.microsoft.com/office/drawing/2014/main" id="{925441D7-BFA8-4812-BC54-CE8D78D7B127}"/>
            </a:ext>
          </a:extLst>
        </xdr:cNvPr>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168709</xdr:rowOff>
    </xdr:from>
    <xdr:to>
      <xdr:col>85</xdr:col>
      <xdr:colOff>127000</xdr:colOff>
      <xdr:row>57</xdr:row>
      <xdr:rowOff>45448</xdr:rowOff>
    </xdr:to>
    <xdr:cxnSp macro="">
      <xdr:nvCxnSpPr>
        <xdr:cNvPr id="575" name="直線コネクタ 574">
          <a:extLst>
            <a:ext uri="{FF2B5EF4-FFF2-40B4-BE49-F238E27FC236}">
              <a16:creationId xmlns:a16="http://schemas.microsoft.com/office/drawing/2014/main" id="{B673E327-C179-46CF-8D43-E61B05FB54A1}"/>
            </a:ext>
          </a:extLst>
        </xdr:cNvPr>
        <xdr:cNvCxnSpPr/>
      </xdr:nvCxnSpPr>
      <xdr:spPr>
        <a:xfrm>
          <a:off x="15481300" y="9769909"/>
          <a:ext cx="838200" cy="4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12626</xdr:rowOff>
    </xdr:from>
    <xdr:ext cx="599010" cy="259045"/>
    <xdr:sp macro="" textlink="">
      <xdr:nvSpPr>
        <xdr:cNvPr id="576" name="教育費平均値テキスト">
          <a:extLst>
            <a:ext uri="{FF2B5EF4-FFF2-40B4-BE49-F238E27FC236}">
              <a16:creationId xmlns:a16="http://schemas.microsoft.com/office/drawing/2014/main" id="{AF8FFD09-FEC9-44BE-834D-09EAD59B2601}"/>
            </a:ext>
          </a:extLst>
        </xdr:cNvPr>
        <xdr:cNvSpPr txBox="1"/>
      </xdr:nvSpPr>
      <xdr:spPr>
        <a:xfrm>
          <a:off x="16370300" y="9613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a:extLst>
            <a:ext uri="{FF2B5EF4-FFF2-40B4-BE49-F238E27FC236}">
              <a16:creationId xmlns:a16="http://schemas.microsoft.com/office/drawing/2014/main" id="{E7009558-DAE1-45B6-8D4D-19A7EC91EB0A}"/>
            </a:ext>
          </a:extLst>
        </xdr:cNvPr>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1086</xdr:rowOff>
    </xdr:from>
    <xdr:to>
      <xdr:col>81</xdr:col>
      <xdr:colOff>50800</xdr:colOff>
      <xdr:row>56</xdr:row>
      <xdr:rowOff>168709</xdr:rowOff>
    </xdr:to>
    <xdr:cxnSp macro="">
      <xdr:nvCxnSpPr>
        <xdr:cNvPr id="578" name="直線コネクタ 577">
          <a:extLst>
            <a:ext uri="{FF2B5EF4-FFF2-40B4-BE49-F238E27FC236}">
              <a16:creationId xmlns:a16="http://schemas.microsoft.com/office/drawing/2014/main" id="{667C7FD4-0F6E-4748-846A-ECA725312392}"/>
            </a:ext>
          </a:extLst>
        </xdr:cNvPr>
        <xdr:cNvCxnSpPr/>
      </xdr:nvCxnSpPr>
      <xdr:spPr>
        <a:xfrm>
          <a:off x="14592300" y="8916486"/>
          <a:ext cx="889000" cy="85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a:extLst>
            <a:ext uri="{FF2B5EF4-FFF2-40B4-BE49-F238E27FC236}">
              <a16:creationId xmlns:a16="http://schemas.microsoft.com/office/drawing/2014/main" id="{67E7F214-4A7B-4DFA-B29B-3AE335036D66}"/>
            </a:ext>
          </a:extLst>
        </xdr:cNvPr>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66822</xdr:rowOff>
    </xdr:from>
    <xdr:ext cx="599010" cy="259045"/>
    <xdr:sp macro="" textlink="">
      <xdr:nvSpPr>
        <xdr:cNvPr id="580" name="テキスト ボックス 579">
          <a:extLst>
            <a:ext uri="{FF2B5EF4-FFF2-40B4-BE49-F238E27FC236}">
              <a16:creationId xmlns:a16="http://schemas.microsoft.com/office/drawing/2014/main" id="{241419FF-1B3B-470A-B7B1-B4A243C7F31B}"/>
            </a:ext>
          </a:extLst>
        </xdr:cNvPr>
        <xdr:cNvSpPr txBox="1"/>
      </xdr:nvSpPr>
      <xdr:spPr>
        <a:xfrm>
          <a:off x="15181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1086</xdr:rowOff>
    </xdr:from>
    <xdr:to>
      <xdr:col>76</xdr:col>
      <xdr:colOff>114300</xdr:colOff>
      <xdr:row>57</xdr:row>
      <xdr:rowOff>30292</xdr:rowOff>
    </xdr:to>
    <xdr:cxnSp macro="">
      <xdr:nvCxnSpPr>
        <xdr:cNvPr id="581" name="直線コネクタ 580">
          <a:extLst>
            <a:ext uri="{FF2B5EF4-FFF2-40B4-BE49-F238E27FC236}">
              <a16:creationId xmlns:a16="http://schemas.microsoft.com/office/drawing/2014/main" id="{4E9D79FA-466E-4F35-97B2-2EC222425CD6}"/>
            </a:ext>
          </a:extLst>
        </xdr:cNvPr>
        <xdr:cNvCxnSpPr/>
      </xdr:nvCxnSpPr>
      <xdr:spPr>
        <a:xfrm flipV="1">
          <a:off x="13703300" y="8916486"/>
          <a:ext cx="889000" cy="88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a:extLst>
            <a:ext uri="{FF2B5EF4-FFF2-40B4-BE49-F238E27FC236}">
              <a16:creationId xmlns:a16="http://schemas.microsoft.com/office/drawing/2014/main" id="{92AE508D-215E-482B-8E4D-656DBB1AB06C}"/>
            </a:ext>
          </a:extLst>
        </xdr:cNvPr>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23561</xdr:rowOff>
    </xdr:from>
    <xdr:ext cx="599010" cy="259045"/>
    <xdr:sp macro="" textlink="">
      <xdr:nvSpPr>
        <xdr:cNvPr id="583" name="テキスト ボックス 582">
          <a:extLst>
            <a:ext uri="{FF2B5EF4-FFF2-40B4-BE49-F238E27FC236}">
              <a16:creationId xmlns:a16="http://schemas.microsoft.com/office/drawing/2014/main" id="{0A7D255C-39CF-4D21-951C-D4C400E43508}"/>
            </a:ext>
          </a:extLst>
        </xdr:cNvPr>
        <xdr:cNvSpPr txBox="1"/>
      </xdr:nvSpPr>
      <xdr:spPr>
        <a:xfrm>
          <a:off x="14292795" y="979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30292</xdr:rowOff>
    </xdr:from>
    <xdr:to>
      <xdr:col>71</xdr:col>
      <xdr:colOff>177800</xdr:colOff>
      <xdr:row>57</xdr:row>
      <xdr:rowOff>65711</xdr:rowOff>
    </xdr:to>
    <xdr:cxnSp macro="">
      <xdr:nvCxnSpPr>
        <xdr:cNvPr id="584" name="直線コネクタ 583">
          <a:extLst>
            <a:ext uri="{FF2B5EF4-FFF2-40B4-BE49-F238E27FC236}">
              <a16:creationId xmlns:a16="http://schemas.microsoft.com/office/drawing/2014/main" id="{DA5927B3-7B0B-4468-9886-61AE4C77F557}"/>
            </a:ext>
          </a:extLst>
        </xdr:cNvPr>
        <xdr:cNvCxnSpPr/>
      </xdr:nvCxnSpPr>
      <xdr:spPr>
        <a:xfrm flipV="1">
          <a:off x="12814300" y="9802942"/>
          <a:ext cx="889000" cy="3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a:extLst>
            <a:ext uri="{FF2B5EF4-FFF2-40B4-BE49-F238E27FC236}">
              <a16:creationId xmlns:a16="http://schemas.microsoft.com/office/drawing/2014/main" id="{13023626-D8C3-4B32-8746-DE2356278FDC}"/>
            </a:ext>
          </a:extLst>
        </xdr:cNvPr>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60942</xdr:rowOff>
    </xdr:from>
    <xdr:ext cx="599010" cy="259045"/>
    <xdr:sp macro="" textlink="">
      <xdr:nvSpPr>
        <xdr:cNvPr id="586" name="テキスト ボックス 585">
          <a:extLst>
            <a:ext uri="{FF2B5EF4-FFF2-40B4-BE49-F238E27FC236}">
              <a16:creationId xmlns:a16="http://schemas.microsoft.com/office/drawing/2014/main" id="{87B27909-4081-4458-9533-5A74EA5581AB}"/>
            </a:ext>
          </a:extLst>
        </xdr:cNvPr>
        <xdr:cNvSpPr txBox="1"/>
      </xdr:nvSpPr>
      <xdr:spPr>
        <a:xfrm>
          <a:off x="13403795" y="94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a:extLst>
            <a:ext uri="{FF2B5EF4-FFF2-40B4-BE49-F238E27FC236}">
              <a16:creationId xmlns:a16="http://schemas.microsoft.com/office/drawing/2014/main" id="{04EBE0DC-E3FA-476C-B1ED-C85737680C7A}"/>
            </a:ext>
          </a:extLst>
        </xdr:cNvPr>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65028</xdr:rowOff>
    </xdr:from>
    <xdr:ext cx="599010" cy="259045"/>
    <xdr:sp macro="" textlink="">
      <xdr:nvSpPr>
        <xdr:cNvPr id="588" name="テキスト ボックス 587">
          <a:extLst>
            <a:ext uri="{FF2B5EF4-FFF2-40B4-BE49-F238E27FC236}">
              <a16:creationId xmlns:a16="http://schemas.microsoft.com/office/drawing/2014/main" id="{CDEC3395-1B7D-480D-8AAB-3F1F0FB12A74}"/>
            </a:ext>
          </a:extLst>
        </xdr:cNvPr>
        <xdr:cNvSpPr txBox="1"/>
      </xdr:nvSpPr>
      <xdr:spPr>
        <a:xfrm>
          <a:off x="12514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3527A612-BE78-4F44-99EB-7A2426757E07}"/>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500D11C8-EDFF-494D-B44C-E6D594F9DF19}"/>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61F4C812-5E3D-41BB-B76A-5E88E82D7393}"/>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1DEEDDFF-E824-4FF5-95F7-775470B7C33E}"/>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5496EA96-B782-4421-B21F-B441797413EA}"/>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166098</xdr:rowOff>
    </xdr:from>
    <xdr:to>
      <xdr:col>85</xdr:col>
      <xdr:colOff>177800</xdr:colOff>
      <xdr:row>57</xdr:row>
      <xdr:rowOff>96248</xdr:rowOff>
    </xdr:to>
    <xdr:sp macro="" textlink="">
      <xdr:nvSpPr>
        <xdr:cNvPr id="594" name="楕円 593">
          <a:extLst>
            <a:ext uri="{FF2B5EF4-FFF2-40B4-BE49-F238E27FC236}">
              <a16:creationId xmlns:a16="http://schemas.microsoft.com/office/drawing/2014/main" id="{8DC2373E-AC7E-44E3-8600-0D9C752E5AE0}"/>
            </a:ext>
          </a:extLst>
        </xdr:cNvPr>
        <xdr:cNvSpPr/>
      </xdr:nvSpPr>
      <xdr:spPr>
        <a:xfrm>
          <a:off x="16268700" y="976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144525</xdr:rowOff>
    </xdr:from>
    <xdr:ext cx="599010" cy="259045"/>
    <xdr:sp macro="" textlink="">
      <xdr:nvSpPr>
        <xdr:cNvPr id="595" name="教育費該当値テキスト">
          <a:extLst>
            <a:ext uri="{FF2B5EF4-FFF2-40B4-BE49-F238E27FC236}">
              <a16:creationId xmlns:a16="http://schemas.microsoft.com/office/drawing/2014/main" id="{BA6CFE6E-60F0-4F08-A41D-D7085590DC72}"/>
            </a:ext>
          </a:extLst>
        </xdr:cNvPr>
        <xdr:cNvSpPr txBox="1"/>
      </xdr:nvSpPr>
      <xdr:spPr>
        <a:xfrm>
          <a:off x="16370300" y="9745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117909</xdr:rowOff>
    </xdr:from>
    <xdr:to>
      <xdr:col>81</xdr:col>
      <xdr:colOff>101600</xdr:colOff>
      <xdr:row>57</xdr:row>
      <xdr:rowOff>48059</xdr:rowOff>
    </xdr:to>
    <xdr:sp macro="" textlink="">
      <xdr:nvSpPr>
        <xdr:cNvPr id="596" name="楕円 595">
          <a:extLst>
            <a:ext uri="{FF2B5EF4-FFF2-40B4-BE49-F238E27FC236}">
              <a16:creationId xmlns:a16="http://schemas.microsoft.com/office/drawing/2014/main" id="{C0969615-38F9-4F4E-9BE2-660ACCCD014A}"/>
            </a:ext>
          </a:extLst>
        </xdr:cNvPr>
        <xdr:cNvSpPr/>
      </xdr:nvSpPr>
      <xdr:spPr>
        <a:xfrm>
          <a:off x="15430500" y="971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64586</xdr:rowOff>
    </xdr:from>
    <xdr:ext cx="599010" cy="259045"/>
    <xdr:sp macro="" textlink="">
      <xdr:nvSpPr>
        <xdr:cNvPr id="597" name="テキスト ボックス 596">
          <a:extLst>
            <a:ext uri="{FF2B5EF4-FFF2-40B4-BE49-F238E27FC236}">
              <a16:creationId xmlns:a16="http://schemas.microsoft.com/office/drawing/2014/main" id="{B3ABAF00-8B7D-4E4D-8DFA-500688381769}"/>
            </a:ext>
          </a:extLst>
        </xdr:cNvPr>
        <xdr:cNvSpPr txBox="1"/>
      </xdr:nvSpPr>
      <xdr:spPr>
        <a:xfrm>
          <a:off x="15181795" y="949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121736</xdr:rowOff>
    </xdr:from>
    <xdr:to>
      <xdr:col>76</xdr:col>
      <xdr:colOff>165100</xdr:colOff>
      <xdr:row>52</xdr:row>
      <xdr:rowOff>51886</xdr:rowOff>
    </xdr:to>
    <xdr:sp macro="" textlink="">
      <xdr:nvSpPr>
        <xdr:cNvPr id="598" name="楕円 597">
          <a:extLst>
            <a:ext uri="{FF2B5EF4-FFF2-40B4-BE49-F238E27FC236}">
              <a16:creationId xmlns:a16="http://schemas.microsoft.com/office/drawing/2014/main" id="{B80C25FC-A195-4A20-9A3B-AD113EDD3618}"/>
            </a:ext>
          </a:extLst>
        </xdr:cNvPr>
        <xdr:cNvSpPr/>
      </xdr:nvSpPr>
      <xdr:spPr>
        <a:xfrm>
          <a:off x="14541500" y="886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68413</xdr:rowOff>
    </xdr:from>
    <xdr:ext cx="599010" cy="259045"/>
    <xdr:sp macro="" textlink="">
      <xdr:nvSpPr>
        <xdr:cNvPr id="599" name="テキスト ボックス 598">
          <a:extLst>
            <a:ext uri="{FF2B5EF4-FFF2-40B4-BE49-F238E27FC236}">
              <a16:creationId xmlns:a16="http://schemas.microsoft.com/office/drawing/2014/main" id="{DEFE4704-F49E-4AC8-974B-AC5890826445}"/>
            </a:ext>
          </a:extLst>
        </xdr:cNvPr>
        <xdr:cNvSpPr txBox="1"/>
      </xdr:nvSpPr>
      <xdr:spPr>
        <a:xfrm>
          <a:off x="14292795" y="864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150942</xdr:rowOff>
    </xdr:from>
    <xdr:to>
      <xdr:col>72</xdr:col>
      <xdr:colOff>38100</xdr:colOff>
      <xdr:row>57</xdr:row>
      <xdr:rowOff>81092</xdr:rowOff>
    </xdr:to>
    <xdr:sp macro="" textlink="">
      <xdr:nvSpPr>
        <xdr:cNvPr id="600" name="楕円 599">
          <a:extLst>
            <a:ext uri="{FF2B5EF4-FFF2-40B4-BE49-F238E27FC236}">
              <a16:creationId xmlns:a16="http://schemas.microsoft.com/office/drawing/2014/main" id="{8827F3A9-9B7E-4071-BBA5-7B6C4B531CEB}"/>
            </a:ext>
          </a:extLst>
        </xdr:cNvPr>
        <xdr:cNvSpPr/>
      </xdr:nvSpPr>
      <xdr:spPr>
        <a:xfrm>
          <a:off x="13652500" y="97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72219</xdr:rowOff>
    </xdr:from>
    <xdr:ext cx="599010" cy="259045"/>
    <xdr:sp macro="" textlink="">
      <xdr:nvSpPr>
        <xdr:cNvPr id="601" name="テキスト ボックス 600">
          <a:extLst>
            <a:ext uri="{FF2B5EF4-FFF2-40B4-BE49-F238E27FC236}">
              <a16:creationId xmlns:a16="http://schemas.microsoft.com/office/drawing/2014/main" id="{EE58D32A-EDEE-48AD-810A-AEAA9019DE85}"/>
            </a:ext>
          </a:extLst>
        </xdr:cNvPr>
        <xdr:cNvSpPr txBox="1"/>
      </xdr:nvSpPr>
      <xdr:spPr>
        <a:xfrm>
          <a:off x="13403795" y="984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14911</xdr:rowOff>
    </xdr:from>
    <xdr:to>
      <xdr:col>67</xdr:col>
      <xdr:colOff>101600</xdr:colOff>
      <xdr:row>57</xdr:row>
      <xdr:rowOff>116511</xdr:rowOff>
    </xdr:to>
    <xdr:sp macro="" textlink="">
      <xdr:nvSpPr>
        <xdr:cNvPr id="602" name="楕円 601">
          <a:extLst>
            <a:ext uri="{FF2B5EF4-FFF2-40B4-BE49-F238E27FC236}">
              <a16:creationId xmlns:a16="http://schemas.microsoft.com/office/drawing/2014/main" id="{09906DEF-B7D7-4430-8754-688495E7317C}"/>
            </a:ext>
          </a:extLst>
        </xdr:cNvPr>
        <xdr:cNvSpPr/>
      </xdr:nvSpPr>
      <xdr:spPr>
        <a:xfrm>
          <a:off x="12763500" y="978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107638</xdr:rowOff>
    </xdr:from>
    <xdr:ext cx="599010" cy="259045"/>
    <xdr:sp macro="" textlink="">
      <xdr:nvSpPr>
        <xdr:cNvPr id="603" name="テキスト ボックス 602">
          <a:extLst>
            <a:ext uri="{FF2B5EF4-FFF2-40B4-BE49-F238E27FC236}">
              <a16:creationId xmlns:a16="http://schemas.microsoft.com/office/drawing/2014/main" id="{4FDF8C80-18DC-4C7C-93CE-6E844C6E7FE8}"/>
            </a:ext>
          </a:extLst>
        </xdr:cNvPr>
        <xdr:cNvSpPr txBox="1"/>
      </xdr:nvSpPr>
      <xdr:spPr>
        <a:xfrm>
          <a:off x="12514795" y="988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F74F238D-551B-4505-9DB1-22DBC83B3F13}"/>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75AD62E2-70D1-402D-A6C9-116C4724D8D2}"/>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29B830BD-666A-41A4-B44A-44A71B63D9B1}"/>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48003A8A-7B6B-401B-A39E-6DFB057BF728}"/>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C2D9737F-F79D-456D-B005-A16CDCE50AC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79232A1A-D421-45A3-A023-B51A040F85DE}"/>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1F083A83-AC31-4177-B529-73D2C0560DDF}"/>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9C78CF31-120A-4C93-B566-38947F4ECF53}"/>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7E3861A5-65AF-471E-931A-4A75E73AAF6D}"/>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E5AD2E0F-E446-465B-ADEC-3AF79869D8EA}"/>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97894841-3EA5-4796-A14D-76535CEB52C6}"/>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7ABEA86F-41F8-411D-973C-96F019C3AE0F}"/>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7AE7C8F7-FBC7-420F-892C-44F0427AFF16}"/>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1F3BFA14-9E0A-4996-B254-82F495A92799}"/>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E0E26F35-9EC7-4D43-9289-3ABF0334BB81}"/>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B6C4A5AD-1A46-4D42-B010-F9FCA9CCE25E}"/>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F8F72BB0-E069-46B8-A63B-D8CB15A72F23}"/>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8EFDFE52-D7B8-45AA-91A7-096FA2306B19}"/>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4C1A3AEA-F14C-46CB-A245-52E4464E6B79}"/>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id="{AFB44F13-50DF-4F58-A6DE-92FAEEBB128F}"/>
            </a:ext>
          </a:extLst>
        </xdr:cNvPr>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a16="http://schemas.microsoft.com/office/drawing/2014/main" id="{781B500C-BA45-4AA5-9758-C174187BBB34}"/>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id="{43E572A6-F82C-4BC1-BD7F-F242FD7A2DDC}"/>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a:extLst>
            <a:ext uri="{FF2B5EF4-FFF2-40B4-BE49-F238E27FC236}">
              <a16:creationId xmlns:a16="http://schemas.microsoft.com/office/drawing/2014/main" id="{3EE3CA81-FA62-4751-9DD5-4C8156825012}"/>
            </a:ext>
          </a:extLst>
        </xdr:cNvPr>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a:extLst>
            <a:ext uri="{FF2B5EF4-FFF2-40B4-BE49-F238E27FC236}">
              <a16:creationId xmlns:a16="http://schemas.microsoft.com/office/drawing/2014/main" id="{7639AC9C-9117-428A-8F1F-167A268E9546}"/>
            </a:ext>
          </a:extLst>
        </xdr:cNvPr>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163371</xdr:rowOff>
    </xdr:from>
    <xdr:to>
      <xdr:col>85</xdr:col>
      <xdr:colOff>127000</xdr:colOff>
      <xdr:row>78</xdr:row>
      <xdr:rowOff>14233</xdr:rowOff>
    </xdr:to>
    <xdr:cxnSp macro="">
      <xdr:nvCxnSpPr>
        <xdr:cNvPr id="628" name="直線コネクタ 627">
          <a:extLst>
            <a:ext uri="{FF2B5EF4-FFF2-40B4-BE49-F238E27FC236}">
              <a16:creationId xmlns:a16="http://schemas.microsoft.com/office/drawing/2014/main" id="{BEC7FD3D-9C8B-43D5-ADE9-53C326B4196F}"/>
            </a:ext>
          </a:extLst>
        </xdr:cNvPr>
        <xdr:cNvCxnSpPr/>
      </xdr:nvCxnSpPr>
      <xdr:spPr>
        <a:xfrm flipV="1">
          <a:off x="15481300" y="13365021"/>
          <a:ext cx="838200" cy="2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29" name="災害復旧費平均値テキスト">
          <a:extLst>
            <a:ext uri="{FF2B5EF4-FFF2-40B4-BE49-F238E27FC236}">
              <a16:creationId xmlns:a16="http://schemas.microsoft.com/office/drawing/2014/main" id="{58D0E6AE-3E83-4B76-B32E-5AF3036EC7E8}"/>
            </a:ext>
          </a:extLst>
        </xdr:cNvPr>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a:extLst>
            <a:ext uri="{FF2B5EF4-FFF2-40B4-BE49-F238E27FC236}">
              <a16:creationId xmlns:a16="http://schemas.microsoft.com/office/drawing/2014/main" id="{A643B146-65D2-47B7-9D3C-A2DDD7640550}"/>
            </a:ext>
          </a:extLst>
        </xdr:cNvPr>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14233</xdr:rowOff>
    </xdr:from>
    <xdr:to>
      <xdr:col>81</xdr:col>
      <xdr:colOff>50800</xdr:colOff>
      <xdr:row>78</xdr:row>
      <xdr:rowOff>25389</xdr:rowOff>
    </xdr:to>
    <xdr:cxnSp macro="">
      <xdr:nvCxnSpPr>
        <xdr:cNvPr id="631" name="直線コネクタ 630">
          <a:extLst>
            <a:ext uri="{FF2B5EF4-FFF2-40B4-BE49-F238E27FC236}">
              <a16:creationId xmlns:a16="http://schemas.microsoft.com/office/drawing/2014/main" id="{DFE4EF07-2C55-44FF-AE22-543A1FFBF234}"/>
            </a:ext>
          </a:extLst>
        </xdr:cNvPr>
        <xdr:cNvCxnSpPr/>
      </xdr:nvCxnSpPr>
      <xdr:spPr>
        <a:xfrm flipV="1">
          <a:off x="14592300" y="13387333"/>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a:extLst>
            <a:ext uri="{FF2B5EF4-FFF2-40B4-BE49-F238E27FC236}">
              <a16:creationId xmlns:a16="http://schemas.microsoft.com/office/drawing/2014/main" id="{911A4E90-2139-488F-8DD6-D60CF7107D80}"/>
            </a:ext>
          </a:extLst>
        </xdr:cNvPr>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a:extLst>
            <a:ext uri="{FF2B5EF4-FFF2-40B4-BE49-F238E27FC236}">
              <a16:creationId xmlns:a16="http://schemas.microsoft.com/office/drawing/2014/main" id="{C9A69916-B077-4BD2-A55E-3D2BDC047DA5}"/>
            </a:ext>
          </a:extLst>
        </xdr:cNvPr>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23594</xdr:rowOff>
    </xdr:from>
    <xdr:to>
      <xdr:col>76</xdr:col>
      <xdr:colOff>114300</xdr:colOff>
      <xdr:row>78</xdr:row>
      <xdr:rowOff>25389</xdr:rowOff>
    </xdr:to>
    <xdr:cxnSp macro="">
      <xdr:nvCxnSpPr>
        <xdr:cNvPr id="634" name="直線コネクタ 633">
          <a:extLst>
            <a:ext uri="{FF2B5EF4-FFF2-40B4-BE49-F238E27FC236}">
              <a16:creationId xmlns:a16="http://schemas.microsoft.com/office/drawing/2014/main" id="{A1692A50-3779-4E54-875D-99488136B66F}"/>
            </a:ext>
          </a:extLst>
        </xdr:cNvPr>
        <xdr:cNvCxnSpPr/>
      </xdr:nvCxnSpPr>
      <xdr:spPr>
        <a:xfrm>
          <a:off x="13703300" y="13396694"/>
          <a:ext cx="889000" cy="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a:extLst>
            <a:ext uri="{FF2B5EF4-FFF2-40B4-BE49-F238E27FC236}">
              <a16:creationId xmlns:a16="http://schemas.microsoft.com/office/drawing/2014/main" id="{06E55EF1-6AEB-4F32-8AA4-8FC0E2324A45}"/>
            </a:ext>
          </a:extLst>
        </xdr:cNvPr>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a:extLst>
            <a:ext uri="{FF2B5EF4-FFF2-40B4-BE49-F238E27FC236}">
              <a16:creationId xmlns:a16="http://schemas.microsoft.com/office/drawing/2014/main" id="{B2EADE72-3AAA-4BE7-BC90-462FDF53BBE6}"/>
            </a:ext>
          </a:extLst>
        </xdr:cNvPr>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23594</xdr:rowOff>
    </xdr:from>
    <xdr:to>
      <xdr:col>71</xdr:col>
      <xdr:colOff>177800</xdr:colOff>
      <xdr:row>78</xdr:row>
      <xdr:rowOff>25389</xdr:rowOff>
    </xdr:to>
    <xdr:cxnSp macro="">
      <xdr:nvCxnSpPr>
        <xdr:cNvPr id="637" name="直線コネクタ 636">
          <a:extLst>
            <a:ext uri="{FF2B5EF4-FFF2-40B4-BE49-F238E27FC236}">
              <a16:creationId xmlns:a16="http://schemas.microsoft.com/office/drawing/2014/main" id="{9B8A399E-C984-43C6-9F82-6F1055877F57}"/>
            </a:ext>
          </a:extLst>
        </xdr:cNvPr>
        <xdr:cNvCxnSpPr/>
      </xdr:nvCxnSpPr>
      <xdr:spPr>
        <a:xfrm flipV="1">
          <a:off x="12814300" y="13396694"/>
          <a:ext cx="889000" cy="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38" name="フローチャート: 判断 637">
          <a:extLst>
            <a:ext uri="{FF2B5EF4-FFF2-40B4-BE49-F238E27FC236}">
              <a16:creationId xmlns:a16="http://schemas.microsoft.com/office/drawing/2014/main" id="{F6E87375-D574-4D5F-82C5-F62B3D5C8B8B}"/>
            </a:ext>
          </a:extLst>
        </xdr:cNvPr>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167713</xdr:rowOff>
    </xdr:from>
    <xdr:ext cx="534377" cy="259045"/>
    <xdr:sp macro="" textlink="">
      <xdr:nvSpPr>
        <xdr:cNvPr id="639" name="テキスト ボックス 638">
          <a:extLst>
            <a:ext uri="{FF2B5EF4-FFF2-40B4-BE49-F238E27FC236}">
              <a16:creationId xmlns:a16="http://schemas.microsoft.com/office/drawing/2014/main" id="{CB74A390-510A-49B6-9D30-17E5202A38C7}"/>
            </a:ext>
          </a:extLst>
        </xdr:cNvPr>
        <xdr:cNvSpPr txBox="1"/>
      </xdr:nvSpPr>
      <xdr:spPr>
        <a:xfrm>
          <a:off x="13436111" y="130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a:extLst>
            <a:ext uri="{FF2B5EF4-FFF2-40B4-BE49-F238E27FC236}">
              <a16:creationId xmlns:a16="http://schemas.microsoft.com/office/drawing/2014/main" id="{6784F442-0570-4A94-AB2D-6409CF4320DB}"/>
            </a:ext>
          </a:extLst>
        </xdr:cNvPr>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11363</xdr:rowOff>
    </xdr:from>
    <xdr:ext cx="534377" cy="259045"/>
    <xdr:sp macro="" textlink="">
      <xdr:nvSpPr>
        <xdr:cNvPr id="641" name="テキスト ボックス 640">
          <a:extLst>
            <a:ext uri="{FF2B5EF4-FFF2-40B4-BE49-F238E27FC236}">
              <a16:creationId xmlns:a16="http://schemas.microsoft.com/office/drawing/2014/main" id="{AE0C7D4A-7DCC-43A7-8B01-BBF8047F77BF}"/>
            </a:ext>
          </a:extLst>
        </xdr:cNvPr>
        <xdr:cNvSpPr txBox="1"/>
      </xdr:nvSpPr>
      <xdr:spPr>
        <a:xfrm>
          <a:off x="12547111" y="130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C76919AA-AFCB-4568-BD5D-1326F5FC568A}"/>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F5D0F9BC-3D92-4D59-8B02-22C65DAEFC4B}"/>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55F214BD-7AA7-46E9-B1DB-F35DF8362311}"/>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748A14D3-BD51-4E08-89BF-D15F7AB11E86}"/>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EB30E497-2112-4768-BF2F-C71BEAEA081B}"/>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112571</xdr:rowOff>
    </xdr:from>
    <xdr:to>
      <xdr:col>85</xdr:col>
      <xdr:colOff>177800</xdr:colOff>
      <xdr:row>78</xdr:row>
      <xdr:rowOff>42721</xdr:rowOff>
    </xdr:to>
    <xdr:sp macro="" textlink="">
      <xdr:nvSpPr>
        <xdr:cNvPr id="647" name="楕円 646">
          <a:extLst>
            <a:ext uri="{FF2B5EF4-FFF2-40B4-BE49-F238E27FC236}">
              <a16:creationId xmlns:a16="http://schemas.microsoft.com/office/drawing/2014/main" id="{306876D9-6F94-4EDB-8A26-22F50B57B109}"/>
            </a:ext>
          </a:extLst>
        </xdr:cNvPr>
        <xdr:cNvSpPr/>
      </xdr:nvSpPr>
      <xdr:spPr>
        <a:xfrm>
          <a:off x="16268700" y="1331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30991</xdr:rowOff>
    </xdr:from>
    <xdr:ext cx="469744" cy="259045"/>
    <xdr:sp macro="" textlink="">
      <xdr:nvSpPr>
        <xdr:cNvPr id="648" name="災害復旧費該当値テキスト">
          <a:extLst>
            <a:ext uri="{FF2B5EF4-FFF2-40B4-BE49-F238E27FC236}">
              <a16:creationId xmlns:a16="http://schemas.microsoft.com/office/drawing/2014/main" id="{4E7ED6A2-33F5-427F-B7F9-90515A3C216E}"/>
            </a:ext>
          </a:extLst>
        </xdr:cNvPr>
        <xdr:cNvSpPr txBox="1"/>
      </xdr:nvSpPr>
      <xdr:spPr>
        <a:xfrm>
          <a:off x="16370300" y="1323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134883</xdr:rowOff>
    </xdr:from>
    <xdr:to>
      <xdr:col>81</xdr:col>
      <xdr:colOff>101600</xdr:colOff>
      <xdr:row>78</xdr:row>
      <xdr:rowOff>65033</xdr:rowOff>
    </xdr:to>
    <xdr:sp macro="" textlink="">
      <xdr:nvSpPr>
        <xdr:cNvPr id="649" name="楕円 648">
          <a:extLst>
            <a:ext uri="{FF2B5EF4-FFF2-40B4-BE49-F238E27FC236}">
              <a16:creationId xmlns:a16="http://schemas.microsoft.com/office/drawing/2014/main" id="{E895C315-EE73-4738-97B7-ED9349C2DDE9}"/>
            </a:ext>
          </a:extLst>
        </xdr:cNvPr>
        <xdr:cNvSpPr/>
      </xdr:nvSpPr>
      <xdr:spPr>
        <a:xfrm>
          <a:off x="15430500" y="1333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56160</xdr:rowOff>
    </xdr:from>
    <xdr:ext cx="469744" cy="259045"/>
    <xdr:sp macro="" textlink="">
      <xdr:nvSpPr>
        <xdr:cNvPr id="650" name="テキスト ボックス 649">
          <a:extLst>
            <a:ext uri="{FF2B5EF4-FFF2-40B4-BE49-F238E27FC236}">
              <a16:creationId xmlns:a16="http://schemas.microsoft.com/office/drawing/2014/main" id="{92FB7812-90AF-4AF7-870A-0C2E8B34478D}"/>
            </a:ext>
          </a:extLst>
        </xdr:cNvPr>
        <xdr:cNvSpPr txBox="1"/>
      </xdr:nvSpPr>
      <xdr:spPr>
        <a:xfrm>
          <a:off x="15246428" y="1342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146039</xdr:rowOff>
    </xdr:from>
    <xdr:to>
      <xdr:col>76</xdr:col>
      <xdr:colOff>165100</xdr:colOff>
      <xdr:row>78</xdr:row>
      <xdr:rowOff>76189</xdr:rowOff>
    </xdr:to>
    <xdr:sp macro="" textlink="">
      <xdr:nvSpPr>
        <xdr:cNvPr id="651" name="楕円 650">
          <a:extLst>
            <a:ext uri="{FF2B5EF4-FFF2-40B4-BE49-F238E27FC236}">
              <a16:creationId xmlns:a16="http://schemas.microsoft.com/office/drawing/2014/main" id="{7BE9BD4A-4310-4D80-B669-05BAEBD90305}"/>
            </a:ext>
          </a:extLst>
        </xdr:cNvPr>
        <xdr:cNvSpPr/>
      </xdr:nvSpPr>
      <xdr:spPr>
        <a:xfrm>
          <a:off x="14541500" y="13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67316</xdr:rowOff>
    </xdr:from>
    <xdr:ext cx="249299" cy="259045"/>
    <xdr:sp macro="" textlink="">
      <xdr:nvSpPr>
        <xdr:cNvPr id="652" name="テキスト ボックス 651">
          <a:extLst>
            <a:ext uri="{FF2B5EF4-FFF2-40B4-BE49-F238E27FC236}">
              <a16:creationId xmlns:a16="http://schemas.microsoft.com/office/drawing/2014/main" id="{383A57A0-9474-45BD-B0E9-8A807EF26E70}"/>
            </a:ext>
          </a:extLst>
        </xdr:cNvPr>
        <xdr:cNvSpPr txBox="1"/>
      </xdr:nvSpPr>
      <xdr:spPr>
        <a:xfrm>
          <a:off x="14467650" y="134404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144244</xdr:rowOff>
    </xdr:from>
    <xdr:to>
      <xdr:col>72</xdr:col>
      <xdr:colOff>38100</xdr:colOff>
      <xdr:row>78</xdr:row>
      <xdr:rowOff>74394</xdr:rowOff>
    </xdr:to>
    <xdr:sp macro="" textlink="">
      <xdr:nvSpPr>
        <xdr:cNvPr id="653" name="楕円 652">
          <a:extLst>
            <a:ext uri="{FF2B5EF4-FFF2-40B4-BE49-F238E27FC236}">
              <a16:creationId xmlns:a16="http://schemas.microsoft.com/office/drawing/2014/main" id="{2D47FA20-21AE-4E0A-B95D-7A2A3EA4B7A1}"/>
            </a:ext>
          </a:extLst>
        </xdr:cNvPr>
        <xdr:cNvSpPr/>
      </xdr:nvSpPr>
      <xdr:spPr>
        <a:xfrm>
          <a:off x="13652500" y="133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65521</xdr:rowOff>
    </xdr:from>
    <xdr:ext cx="378565" cy="259045"/>
    <xdr:sp macro="" textlink="">
      <xdr:nvSpPr>
        <xdr:cNvPr id="654" name="テキスト ボックス 653">
          <a:extLst>
            <a:ext uri="{FF2B5EF4-FFF2-40B4-BE49-F238E27FC236}">
              <a16:creationId xmlns:a16="http://schemas.microsoft.com/office/drawing/2014/main" id="{166A747D-5161-44BE-BB0C-6674440C576C}"/>
            </a:ext>
          </a:extLst>
        </xdr:cNvPr>
        <xdr:cNvSpPr txBox="1"/>
      </xdr:nvSpPr>
      <xdr:spPr>
        <a:xfrm>
          <a:off x="13514017" y="13438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146039</xdr:rowOff>
    </xdr:from>
    <xdr:to>
      <xdr:col>67</xdr:col>
      <xdr:colOff>101600</xdr:colOff>
      <xdr:row>78</xdr:row>
      <xdr:rowOff>76189</xdr:rowOff>
    </xdr:to>
    <xdr:sp macro="" textlink="">
      <xdr:nvSpPr>
        <xdr:cNvPr id="655" name="楕円 654">
          <a:extLst>
            <a:ext uri="{FF2B5EF4-FFF2-40B4-BE49-F238E27FC236}">
              <a16:creationId xmlns:a16="http://schemas.microsoft.com/office/drawing/2014/main" id="{322D2690-016B-483C-91B8-E05DAE814342}"/>
            </a:ext>
          </a:extLst>
        </xdr:cNvPr>
        <xdr:cNvSpPr/>
      </xdr:nvSpPr>
      <xdr:spPr>
        <a:xfrm>
          <a:off x="12763500" y="13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67316</xdr:rowOff>
    </xdr:from>
    <xdr:ext cx="249299" cy="259045"/>
    <xdr:sp macro="" textlink="">
      <xdr:nvSpPr>
        <xdr:cNvPr id="656" name="テキスト ボックス 655">
          <a:extLst>
            <a:ext uri="{FF2B5EF4-FFF2-40B4-BE49-F238E27FC236}">
              <a16:creationId xmlns:a16="http://schemas.microsoft.com/office/drawing/2014/main" id="{2AE9F525-9780-4F62-975F-4D3624DCAD49}"/>
            </a:ext>
          </a:extLst>
        </xdr:cNvPr>
        <xdr:cNvSpPr txBox="1"/>
      </xdr:nvSpPr>
      <xdr:spPr>
        <a:xfrm>
          <a:off x="12689650" y="134404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AFCD09F7-EB19-4FD2-BCC8-BABA9DCDEDC2}"/>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66F449A8-AF08-4A9B-A418-4BEF70C5588A}"/>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A05EE810-46FD-4220-8EED-9E7A2854041B}"/>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B41453F3-B08E-4E6B-9C5C-0282064BFB1E}"/>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9CB13607-00B3-443A-8A01-3DD156840912}"/>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3C07305F-11AB-4E22-93FA-2E36D818BAB6}"/>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7A93D7DE-8CDB-416B-B769-841808385AFC}"/>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D91FC40C-E5B1-4FF4-A115-1063A24DDA22}"/>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C1F1631E-1492-4E90-9648-7CDA80B2B0DE}"/>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4258B8B7-6E17-47FE-8CBA-E2E61FB74578}"/>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1E91E098-46DC-47EE-9336-2B9672F47852}"/>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C461D131-7D1E-464A-A832-0CCCB0DB1FD4}"/>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E0704518-5CE0-48A0-96AD-76ACF5C63765}"/>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7F488EB3-870C-463E-8168-A5E92C7C0275}"/>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C8261C95-EC1B-4F3E-A909-699F27B50E07}"/>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E1DFDD96-EFE2-4A1F-AE34-EE7D779E7DCF}"/>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3E34DC69-7F5B-43CA-9C46-9F5514E76EAC}"/>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B4CF1804-0C9D-457D-9283-7B1D82D63D6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AFA7203C-CA01-49B4-AE61-6E5A31BE59A8}"/>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10D46C94-0A81-41EB-B6FA-B38E12B71BAA}"/>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DDDAAD0A-B8FF-4A16-9E38-5E1CF0D8A484}"/>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3D0CF27-0570-46C8-A6CA-AD51E92DC04B}"/>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5A95B555-EE59-4FF7-9F2A-790C6F34FB1E}"/>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a:extLst>
            <a:ext uri="{FF2B5EF4-FFF2-40B4-BE49-F238E27FC236}">
              <a16:creationId xmlns:a16="http://schemas.microsoft.com/office/drawing/2014/main" id="{14A24152-2B93-444F-A444-6B751BA6A7BB}"/>
            </a:ext>
          </a:extLst>
        </xdr:cNvPr>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a:extLst>
            <a:ext uri="{FF2B5EF4-FFF2-40B4-BE49-F238E27FC236}">
              <a16:creationId xmlns:a16="http://schemas.microsoft.com/office/drawing/2014/main" id="{2746EDD5-4CCB-4A2D-AA30-03A9581D7649}"/>
            </a:ext>
          </a:extLst>
        </xdr:cNvPr>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a:extLst>
            <a:ext uri="{FF2B5EF4-FFF2-40B4-BE49-F238E27FC236}">
              <a16:creationId xmlns:a16="http://schemas.microsoft.com/office/drawing/2014/main" id="{7E83F404-121A-4F46-8AE6-0AB5C30A4118}"/>
            </a:ext>
          </a:extLst>
        </xdr:cNvPr>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a:extLst>
            <a:ext uri="{FF2B5EF4-FFF2-40B4-BE49-F238E27FC236}">
              <a16:creationId xmlns:a16="http://schemas.microsoft.com/office/drawing/2014/main" id="{9635454E-D5F0-45CF-8846-EDA11DBEE793}"/>
            </a:ext>
          </a:extLst>
        </xdr:cNvPr>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a:extLst>
            <a:ext uri="{FF2B5EF4-FFF2-40B4-BE49-F238E27FC236}">
              <a16:creationId xmlns:a16="http://schemas.microsoft.com/office/drawing/2014/main" id="{7FE34626-678B-4924-8F2F-98ADB71C13A5}"/>
            </a:ext>
          </a:extLst>
        </xdr:cNvPr>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36748</xdr:rowOff>
    </xdr:from>
    <xdr:to>
      <xdr:col>85</xdr:col>
      <xdr:colOff>127000</xdr:colOff>
      <xdr:row>97</xdr:row>
      <xdr:rowOff>85068</xdr:rowOff>
    </xdr:to>
    <xdr:cxnSp macro="">
      <xdr:nvCxnSpPr>
        <xdr:cNvPr id="685" name="直線コネクタ 684">
          <a:extLst>
            <a:ext uri="{FF2B5EF4-FFF2-40B4-BE49-F238E27FC236}">
              <a16:creationId xmlns:a16="http://schemas.microsoft.com/office/drawing/2014/main" id="{4BCDBDBB-B706-4B5B-BCA7-5CBDEE5409CA}"/>
            </a:ext>
          </a:extLst>
        </xdr:cNvPr>
        <xdr:cNvCxnSpPr/>
      </xdr:nvCxnSpPr>
      <xdr:spPr>
        <a:xfrm flipV="1">
          <a:off x="15481300" y="16667398"/>
          <a:ext cx="838200" cy="4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21383</xdr:rowOff>
    </xdr:from>
    <xdr:ext cx="599010" cy="259045"/>
    <xdr:sp macro="" textlink="">
      <xdr:nvSpPr>
        <xdr:cNvPr id="686" name="公債費平均値テキスト">
          <a:extLst>
            <a:ext uri="{FF2B5EF4-FFF2-40B4-BE49-F238E27FC236}">
              <a16:creationId xmlns:a16="http://schemas.microsoft.com/office/drawing/2014/main" id="{5F2C3266-5796-4633-8B2B-450EDED7ED02}"/>
            </a:ext>
          </a:extLst>
        </xdr:cNvPr>
        <xdr:cNvSpPr txBox="1"/>
      </xdr:nvSpPr>
      <xdr:spPr>
        <a:xfrm>
          <a:off x="16370300" y="16652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a:extLst>
            <a:ext uri="{FF2B5EF4-FFF2-40B4-BE49-F238E27FC236}">
              <a16:creationId xmlns:a16="http://schemas.microsoft.com/office/drawing/2014/main" id="{E802BB70-6A44-4CFA-988E-D6B45689FA30}"/>
            </a:ext>
          </a:extLst>
        </xdr:cNvPr>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85068</xdr:rowOff>
    </xdr:from>
    <xdr:to>
      <xdr:col>81</xdr:col>
      <xdr:colOff>50800</xdr:colOff>
      <xdr:row>97</xdr:row>
      <xdr:rowOff>96090</xdr:rowOff>
    </xdr:to>
    <xdr:cxnSp macro="">
      <xdr:nvCxnSpPr>
        <xdr:cNvPr id="688" name="直線コネクタ 687">
          <a:extLst>
            <a:ext uri="{FF2B5EF4-FFF2-40B4-BE49-F238E27FC236}">
              <a16:creationId xmlns:a16="http://schemas.microsoft.com/office/drawing/2014/main" id="{5DA7D674-73C2-431B-A6A7-4691331FDAD7}"/>
            </a:ext>
          </a:extLst>
        </xdr:cNvPr>
        <xdr:cNvCxnSpPr/>
      </xdr:nvCxnSpPr>
      <xdr:spPr>
        <a:xfrm flipV="1">
          <a:off x="14592300" y="16715718"/>
          <a:ext cx="889000" cy="1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a:extLst>
            <a:ext uri="{FF2B5EF4-FFF2-40B4-BE49-F238E27FC236}">
              <a16:creationId xmlns:a16="http://schemas.microsoft.com/office/drawing/2014/main" id="{4443C72E-2F65-4433-951C-88865B2E62BF}"/>
            </a:ext>
          </a:extLst>
        </xdr:cNvPr>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150466</xdr:rowOff>
    </xdr:from>
    <xdr:ext cx="599010" cy="259045"/>
    <xdr:sp macro="" textlink="">
      <xdr:nvSpPr>
        <xdr:cNvPr id="690" name="テキスト ボックス 689">
          <a:extLst>
            <a:ext uri="{FF2B5EF4-FFF2-40B4-BE49-F238E27FC236}">
              <a16:creationId xmlns:a16="http://schemas.microsoft.com/office/drawing/2014/main" id="{93199146-0322-4F74-A5BD-A2A7D96D0BF6}"/>
            </a:ext>
          </a:extLst>
        </xdr:cNvPr>
        <xdr:cNvSpPr txBox="1"/>
      </xdr:nvSpPr>
      <xdr:spPr>
        <a:xfrm>
          <a:off x="15181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59838</xdr:rowOff>
    </xdr:from>
    <xdr:to>
      <xdr:col>76</xdr:col>
      <xdr:colOff>114300</xdr:colOff>
      <xdr:row>97</xdr:row>
      <xdr:rowOff>96090</xdr:rowOff>
    </xdr:to>
    <xdr:cxnSp macro="">
      <xdr:nvCxnSpPr>
        <xdr:cNvPr id="691" name="直線コネクタ 690">
          <a:extLst>
            <a:ext uri="{FF2B5EF4-FFF2-40B4-BE49-F238E27FC236}">
              <a16:creationId xmlns:a16="http://schemas.microsoft.com/office/drawing/2014/main" id="{FD2D6D55-26F7-4F43-A43B-66770A72D8AB}"/>
            </a:ext>
          </a:extLst>
        </xdr:cNvPr>
        <xdr:cNvCxnSpPr/>
      </xdr:nvCxnSpPr>
      <xdr:spPr>
        <a:xfrm>
          <a:off x="13703300" y="16690488"/>
          <a:ext cx="889000" cy="3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a:extLst>
            <a:ext uri="{FF2B5EF4-FFF2-40B4-BE49-F238E27FC236}">
              <a16:creationId xmlns:a16="http://schemas.microsoft.com/office/drawing/2014/main" id="{B631F2F6-B98E-4BD8-8FDD-7083AF187C60}"/>
            </a:ext>
          </a:extLst>
        </xdr:cNvPr>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139678</xdr:rowOff>
    </xdr:from>
    <xdr:ext cx="599010" cy="259045"/>
    <xdr:sp macro="" textlink="">
      <xdr:nvSpPr>
        <xdr:cNvPr id="693" name="テキスト ボックス 692">
          <a:extLst>
            <a:ext uri="{FF2B5EF4-FFF2-40B4-BE49-F238E27FC236}">
              <a16:creationId xmlns:a16="http://schemas.microsoft.com/office/drawing/2014/main" id="{456E5D28-CD19-4569-82F4-FED910392016}"/>
            </a:ext>
          </a:extLst>
        </xdr:cNvPr>
        <xdr:cNvSpPr txBox="1"/>
      </xdr:nvSpPr>
      <xdr:spPr>
        <a:xfrm>
          <a:off x="14292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59838</xdr:rowOff>
    </xdr:from>
    <xdr:to>
      <xdr:col>71</xdr:col>
      <xdr:colOff>177800</xdr:colOff>
      <xdr:row>97</xdr:row>
      <xdr:rowOff>103212</xdr:rowOff>
    </xdr:to>
    <xdr:cxnSp macro="">
      <xdr:nvCxnSpPr>
        <xdr:cNvPr id="694" name="直線コネクタ 693">
          <a:extLst>
            <a:ext uri="{FF2B5EF4-FFF2-40B4-BE49-F238E27FC236}">
              <a16:creationId xmlns:a16="http://schemas.microsoft.com/office/drawing/2014/main" id="{DE10B963-82D8-4B13-888C-C63D497EA72F}"/>
            </a:ext>
          </a:extLst>
        </xdr:cNvPr>
        <xdr:cNvCxnSpPr/>
      </xdr:nvCxnSpPr>
      <xdr:spPr>
        <a:xfrm flipV="1">
          <a:off x="12814300" y="16690488"/>
          <a:ext cx="889000" cy="4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a:extLst>
            <a:ext uri="{FF2B5EF4-FFF2-40B4-BE49-F238E27FC236}">
              <a16:creationId xmlns:a16="http://schemas.microsoft.com/office/drawing/2014/main" id="{65E46E55-E55C-4C70-9551-2B6FFB7A70FC}"/>
            </a:ext>
          </a:extLst>
        </xdr:cNvPr>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28584</xdr:rowOff>
    </xdr:from>
    <xdr:ext cx="599010" cy="259045"/>
    <xdr:sp macro="" textlink="">
      <xdr:nvSpPr>
        <xdr:cNvPr id="696" name="テキスト ボックス 695">
          <a:extLst>
            <a:ext uri="{FF2B5EF4-FFF2-40B4-BE49-F238E27FC236}">
              <a16:creationId xmlns:a16="http://schemas.microsoft.com/office/drawing/2014/main" id="{EB84BE10-58B7-484E-A492-2F1063EC23BE}"/>
            </a:ext>
          </a:extLst>
        </xdr:cNvPr>
        <xdr:cNvSpPr txBox="1"/>
      </xdr:nvSpPr>
      <xdr:spPr>
        <a:xfrm>
          <a:off x="13403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a:extLst>
            <a:ext uri="{FF2B5EF4-FFF2-40B4-BE49-F238E27FC236}">
              <a16:creationId xmlns:a16="http://schemas.microsoft.com/office/drawing/2014/main" id="{8D901741-E2B2-4F88-9E64-8B137F72DE85}"/>
            </a:ext>
          </a:extLst>
        </xdr:cNvPr>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164231</xdr:rowOff>
    </xdr:from>
    <xdr:ext cx="599010" cy="259045"/>
    <xdr:sp macro="" textlink="">
      <xdr:nvSpPr>
        <xdr:cNvPr id="698" name="テキスト ボックス 697">
          <a:extLst>
            <a:ext uri="{FF2B5EF4-FFF2-40B4-BE49-F238E27FC236}">
              <a16:creationId xmlns:a16="http://schemas.microsoft.com/office/drawing/2014/main" id="{EB5DA77E-6B5B-4302-8178-355B3AB5B425}"/>
            </a:ext>
          </a:extLst>
        </xdr:cNvPr>
        <xdr:cNvSpPr txBox="1"/>
      </xdr:nvSpPr>
      <xdr:spPr>
        <a:xfrm>
          <a:off x="12514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80832323-48A7-4CD0-9B94-49C41EEA40B7}"/>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EBED88A8-6460-441E-9DDB-B5DCA86BA6B7}"/>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2AB7A99E-A054-432E-8B22-77A7B0219461}"/>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C009D0EC-E0F5-4565-8BFC-6DAC144DEF5A}"/>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3DA040AC-38A9-4119-B0D3-49C41AC10D8B}"/>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157398</xdr:rowOff>
    </xdr:from>
    <xdr:to>
      <xdr:col>85</xdr:col>
      <xdr:colOff>177800</xdr:colOff>
      <xdr:row>97</xdr:row>
      <xdr:rowOff>87548</xdr:rowOff>
    </xdr:to>
    <xdr:sp macro="" textlink="">
      <xdr:nvSpPr>
        <xdr:cNvPr id="704" name="楕円 703">
          <a:extLst>
            <a:ext uri="{FF2B5EF4-FFF2-40B4-BE49-F238E27FC236}">
              <a16:creationId xmlns:a16="http://schemas.microsoft.com/office/drawing/2014/main" id="{504AC358-FF0F-47E4-99FC-E3A4F7F98FEC}"/>
            </a:ext>
          </a:extLst>
        </xdr:cNvPr>
        <xdr:cNvSpPr/>
      </xdr:nvSpPr>
      <xdr:spPr>
        <a:xfrm>
          <a:off x="16268700" y="1661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8825</xdr:rowOff>
    </xdr:from>
    <xdr:ext cx="599010" cy="259045"/>
    <xdr:sp macro="" textlink="">
      <xdr:nvSpPr>
        <xdr:cNvPr id="705" name="公債費該当値テキスト">
          <a:extLst>
            <a:ext uri="{FF2B5EF4-FFF2-40B4-BE49-F238E27FC236}">
              <a16:creationId xmlns:a16="http://schemas.microsoft.com/office/drawing/2014/main" id="{EF50F62A-566E-49EA-8F79-BA116659116C}"/>
            </a:ext>
          </a:extLst>
        </xdr:cNvPr>
        <xdr:cNvSpPr txBox="1"/>
      </xdr:nvSpPr>
      <xdr:spPr>
        <a:xfrm>
          <a:off x="16370300" y="16468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34268</xdr:rowOff>
    </xdr:from>
    <xdr:to>
      <xdr:col>81</xdr:col>
      <xdr:colOff>101600</xdr:colOff>
      <xdr:row>97</xdr:row>
      <xdr:rowOff>135868</xdr:rowOff>
    </xdr:to>
    <xdr:sp macro="" textlink="">
      <xdr:nvSpPr>
        <xdr:cNvPr id="706" name="楕円 705">
          <a:extLst>
            <a:ext uri="{FF2B5EF4-FFF2-40B4-BE49-F238E27FC236}">
              <a16:creationId xmlns:a16="http://schemas.microsoft.com/office/drawing/2014/main" id="{6B36C955-B59B-4D21-8CE6-305CF0611AE8}"/>
            </a:ext>
          </a:extLst>
        </xdr:cNvPr>
        <xdr:cNvSpPr/>
      </xdr:nvSpPr>
      <xdr:spPr>
        <a:xfrm>
          <a:off x="15430500" y="1666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126995</xdr:rowOff>
    </xdr:from>
    <xdr:ext cx="599010" cy="259045"/>
    <xdr:sp macro="" textlink="">
      <xdr:nvSpPr>
        <xdr:cNvPr id="707" name="テキスト ボックス 706">
          <a:extLst>
            <a:ext uri="{FF2B5EF4-FFF2-40B4-BE49-F238E27FC236}">
              <a16:creationId xmlns:a16="http://schemas.microsoft.com/office/drawing/2014/main" id="{6B5C2AD1-703F-424E-8318-A52A2A8A1876}"/>
            </a:ext>
          </a:extLst>
        </xdr:cNvPr>
        <xdr:cNvSpPr txBox="1"/>
      </xdr:nvSpPr>
      <xdr:spPr>
        <a:xfrm>
          <a:off x="15181795" y="1675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45290</xdr:rowOff>
    </xdr:from>
    <xdr:to>
      <xdr:col>76</xdr:col>
      <xdr:colOff>165100</xdr:colOff>
      <xdr:row>97</xdr:row>
      <xdr:rowOff>146890</xdr:rowOff>
    </xdr:to>
    <xdr:sp macro="" textlink="">
      <xdr:nvSpPr>
        <xdr:cNvPr id="708" name="楕円 707">
          <a:extLst>
            <a:ext uri="{FF2B5EF4-FFF2-40B4-BE49-F238E27FC236}">
              <a16:creationId xmlns:a16="http://schemas.microsoft.com/office/drawing/2014/main" id="{26077923-0506-44E5-A47A-C72F768DC8D2}"/>
            </a:ext>
          </a:extLst>
        </xdr:cNvPr>
        <xdr:cNvSpPr/>
      </xdr:nvSpPr>
      <xdr:spPr>
        <a:xfrm>
          <a:off x="14541500" y="166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163417</xdr:rowOff>
    </xdr:from>
    <xdr:ext cx="599010" cy="259045"/>
    <xdr:sp macro="" textlink="">
      <xdr:nvSpPr>
        <xdr:cNvPr id="709" name="テキスト ボックス 708">
          <a:extLst>
            <a:ext uri="{FF2B5EF4-FFF2-40B4-BE49-F238E27FC236}">
              <a16:creationId xmlns:a16="http://schemas.microsoft.com/office/drawing/2014/main" id="{D5BDBE27-6BC7-4670-8B90-93A9B6A5CFED}"/>
            </a:ext>
          </a:extLst>
        </xdr:cNvPr>
        <xdr:cNvSpPr txBox="1"/>
      </xdr:nvSpPr>
      <xdr:spPr>
        <a:xfrm>
          <a:off x="14292795" y="1645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9038</xdr:rowOff>
    </xdr:from>
    <xdr:to>
      <xdr:col>72</xdr:col>
      <xdr:colOff>38100</xdr:colOff>
      <xdr:row>97</xdr:row>
      <xdr:rowOff>110638</xdr:rowOff>
    </xdr:to>
    <xdr:sp macro="" textlink="">
      <xdr:nvSpPr>
        <xdr:cNvPr id="710" name="楕円 709">
          <a:extLst>
            <a:ext uri="{FF2B5EF4-FFF2-40B4-BE49-F238E27FC236}">
              <a16:creationId xmlns:a16="http://schemas.microsoft.com/office/drawing/2014/main" id="{EB218B2D-68E0-44EB-8A0D-9E152E5A19A2}"/>
            </a:ext>
          </a:extLst>
        </xdr:cNvPr>
        <xdr:cNvSpPr/>
      </xdr:nvSpPr>
      <xdr:spPr>
        <a:xfrm>
          <a:off x="13652500" y="1663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127165</xdr:rowOff>
    </xdr:from>
    <xdr:ext cx="599010" cy="259045"/>
    <xdr:sp macro="" textlink="">
      <xdr:nvSpPr>
        <xdr:cNvPr id="711" name="テキスト ボックス 710">
          <a:extLst>
            <a:ext uri="{FF2B5EF4-FFF2-40B4-BE49-F238E27FC236}">
              <a16:creationId xmlns:a16="http://schemas.microsoft.com/office/drawing/2014/main" id="{DD177B41-7E86-422A-8362-D4A4E62E64F0}"/>
            </a:ext>
          </a:extLst>
        </xdr:cNvPr>
        <xdr:cNvSpPr txBox="1"/>
      </xdr:nvSpPr>
      <xdr:spPr>
        <a:xfrm>
          <a:off x="13403795" y="1641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52412</xdr:rowOff>
    </xdr:from>
    <xdr:to>
      <xdr:col>67</xdr:col>
      <xdr:colOff>101600</xdr:colOff>
      <xdr:row>97</xdr:row>
      <xdr:rowOff>154012</xdr:rowOff>
    </xdr:to>
    <xdr:sp macro="" textlink="">
      <xdr:nvSpPr>
        <xdr:cNvPr id="712" name="楕円 711">
          <a:extLst>
            <a:ext uri="{FF2B5EF4-FFF2-40B4-BE49-F238E27FC236}">
              <a16:creationId xmlns:a16="http://schemas.microsoft.com/office/drawing/2014/main" id="{A6F1EFEB-506C-41AE-87C9-834A4981AA74}"/>
            </a:ext>
          </a:extLst>
        </xdr:cNvPr>
        <xdr:cNvSpPr/>
      </xdr:nvSpPr>
      <xdr:spPr>
        <a:xfrm>
          <a:off x="12763500" y="1668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170539</xdr:rowOff>
    </xdr:from>
    <xdr:ext cx="599010" cy="259045"/>
    <xdr:sp macro="" textlink="">
      <xdr:nvSpPr>
        <xdr:cNvPr id="713" name="テキスト ボックス 712">
          <a:extLst>
            <a:ext uri="{FF2B5EF4-FFF2-40B4-BE49-F238E27FC236}">
              <a16:creationId xmlns:a16="http://schemas.microsoft.com/office/drawing/2014/main" id="{864E860A-6961-44BA-89A9-E74740591448}"/>
            </a:ext>
          </a:extLst>
        </xdr:cNvPr>
        <xdr:cNvSpPr txBox="1"/>
      </xdr:nvSpPr>
      <xdr:spPr>
        <a:xfrm>
          <a:off x="12514795" y="16458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88D38C79-D741-4C2F-9BFC-12750984563C}"/>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C960A8F3-9903-4E6A-A817-23ADA881AF3A}"/>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4D43F1C4-1DBF-4AD0-94E0-FCFBFA643A05}"/>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AF683A5F-3406-4251-8B87-59274D056D99}"/>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D63B02ED-06E7-4CA7-B2D4-1B32E0574567}"/>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A23607CC-6BC7-405A-94BB-7B75557E8824}"/>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5DF9A7DD-4696-4D0F-9373-3A41F103104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5B5A0D1-5D10-4E59-B7F6-933C44A8CFC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A2691427-8712-441C-90C7-2995B89FB892}"/>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7C86066A-13B3-4D7B-8F31-C80738609A72}"/>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757CB14C-E193-4B26-AC3D-792D7B066151}"/>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94EBC8AB-700C-4273-A38F-A433F07A2363}"/>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6382C372-192B-470E-966B-C098A2F250FC}"/>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a:extLst>
            <a:ext uri="{FF2B5EF4-FFF2-40B4-BE49-F238E27FC236}">
              <a16:creationId xmlns:a16="http://schemas.microsoft.com/office/drawing/2014/main" id="{0F7496BD-F19B-4DB4-AF53-3F284A9E2EA2}"/>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2B75F448-4F80-4B1A-941C-BEDFBF7E6DD5}"/>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a:extLst>
            <a:ext uri="{FF2B5EF4-FFF2-40B4-BE49-F238E27FC236}">
              <a16:creationId xmlns:a16="http://schemas.microsoft.com/office/drawing/2014/main" id="{6D16BFE4-B63D-411B-A026-547EBC4EDD33}"/>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8D402D5-2C89-4B3C-A5BE-87218A4130AF}"/>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a:extLst>
            <a:ext uri="{FF2B5EF4-FFF2-40B4-BE49-F238E27FC236}">
              <a16:creationId xmlns:a16="http://schemas.microsoft.com/office/drawing/2014/main" id="{EB2D7069-A699-47E7-AB30-C6C64B7DD441}"/>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3771F35E-907C-4BAA-8C85-D53B359CFBBE}"/>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id="{A88C97B1-EF2B-46BB-914B-49A62FA7DF43}"/>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2D75845B-E111-4C53-AEF0-6ED15B556CB8}"/>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1FFFC47A-C71D-4A83-BC6A-D50F9B54D377}"/>
            </a:ext>
          </a:extLst>
        </xdr:cNvPr>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a:extLst>
            <a:ext uri="{FF2B5EF4-FFF2-40B4-BE49-F238E27FC236}">
              <a16:creationId xmlns:a16="http://schemas.microsoft.com/office/drawing/2014/main" id="{5A26DCC7-4494-43BF-B8B3-5D163F222078}"/>
            </a:ext>
          </a:extLst>
        </xdr:cNvPr>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8E8150C9-5CDF-4702-A9B2-385B4AD55A85}"/>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a:extLst>
            <a:ext uri="{FF2B5EF4-FFF2-40B4-BE49-F238E27FC236}">
              <a16:creationId xmlns:a16="http://schemas.microsoft.com/office/drawing/2014/main" id="{B72DDE84-5247-4085-939D-C5097BCC6A88}"/>
            </a:ext>
          </a:extLst>
        </xdr:cNvPr>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a:extLst>
            <a:ext uri="{FF2B5EF4-FFF2-40B4-BE49-F238E27FC236}">
              <a16:creationId xmlns:a16="http://schemas.microsoft.com/office/drawing/2014/main" id="{AC9E2782-BE9B-46AC-90AA-62D5BD2EBC8F}"/>
            </a:ext>
          </a:extLst>
        </xdr:cNvPr>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AAE14A15-2B2C-489B-B6ED-D420C2FD94C9}"/>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a:extLst>
            <a:ext uri="{FF2B5EF4-FFF2-40B4-BE49-F238E27FC236}">
              <a16:creationId xmlns:a16="http://schemas.microsoft.com/office/drawing/2014/main" id="{06A9C8D1-4E31-4373-92F4-D6CFCB68E83D}"/>
            </a:ext>
          </a:extLst>
        </xdr:cNvPr>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a:extLst>
            <a:ext uri="{FF2B5EF4-FFF2-40B4-BE49-F238E27FC236}">
              <a16:creationId xmlns:a16="http://schemas.microsoft.com/office/drawing/2014/main" id="{B162B4A8-46C3-4899-8CB3-9F8484D71F21}"/>
            </a:ext>
          </a:extLst>
        </xdr:cNvPr>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CCB8A4D0-5978-483B-837C-46155CD071DA}"/>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a:extLst>
            <a:ext uri="{FF2B5EF4-FFF2-40B4-BE49-F238E27FC236}">
              <a16:creationId xmlns:a16="http://schemas.microsoft.com/office/drawing/2014/main" id="{58983AFB-F626-43AA-AF4E-990AE80BDC52}"/>
            </a:ext>
          </a:extLst>
        </xdr:cNvPr>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a:extLst>
            <a:ext uri="{FF2B5EF4-FFF2-40B4-BE49-F238E27FC236}">
              <a16:creationId xmlns:a16="http://schemas.microsoft.com/office/drawing/2014/main" id="{17DC318C-FE91-4F0A-9A0C-557947A71DAD}"/>
            </a:ext>
          </a:extLst>
        </xdr:cNvPr>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E016A75B-E334-4FC1-A258-4295FDAEF288}"/>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a:extLst>
            <a:ext uri="{FF2B5EF4-FFF2-40B4-BE49-F238E27FC236}">
              <a16:creationId xmlns:a16="http://schemas.microsoft.com/office/drawing/2014/main" id="{AF2B8189-79B6-443C-99ED-DCDB7C98DE9A}"/>
            </a:ext>
          </a:extLst>
        </xdr:cNvPr>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a:extLst>
            <a:ext uri="{FF2B5EF4-FFF2-40B4-BE49-F238E27FC236}">
              <a16:creationId xmlns:a16="http://schemas.microsoft.com/office/drawing/2014/main" id="{301D3F23-3B1E-4E8C-88C4-B5EBA3911568}"/>
            </a:ext>
          </a:extLst>
        </xdr:cNvPr>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CD3BE9A4-D7EC-47EC-A167-82CF85EB4F12}"/>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0" name="フローチャート: 判断 749">
          <a:extLst>
            <a:ext uri="{FF2B5EF4-FFF2-40B4-BE49-F238E27FC236}">
              <a16:creationId xmlns:a16="http://schemas.microsoft.com/office/drawing/2014/main" id="{67407058-C10A-4DBE-B75A-3602C9B96D6A}"/>
            </a:ext>
          </a:extLst>
        </xdr:cNvPr>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51" name="テキスト ボックス 750">
          <a:extLst>
            <a:ext uri="{FF2B5EF4-FFF2-40B4-BE49-F238E27FC236}">
              <a16:creationId xmlns:a16="http://schemas.microsoft.com/office/drawing/2014/main" id="{651AB259-31B2-4A3F-B23B-FBC1E3865B9E}"/>
            </a:ext>
          </a:extLst>
        </xdr:cNvPr>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a:extLst>
            <a:ext uri="{FF2B5EF4-FFF2-40B4-BE49-F238E27FC236}">
              <a16:creationId xmlns:a16="http://schemas.microsoft.com/office/drawing/2014/main" id="{7DEAABFB-8F5D-491C-8294-1EEA45EA3988}"/>
            </a:ext>
          </a:extLst>
        </xdr:cNvPr>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3" name="テキスト ボックス 752">
          <a:extLst>
            <a:ext uri="{FF2B5EF4-FFF2-40B4-BE49-F238E27FC236}">
              <a16:creationId xmlns:a16="http://schemas.microsoft.com/office/drawing/2014/main" id="{9FD368C3-4A96-4B42-9EED-3DE6529BA406}"/>
            </a:ext>
          </a:extLst>
        </xdr:cNvPr>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516D5D69-9659-4EF6-A67C-B93498C21FF9}"/>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21549F22-76A7-4FF5-8C61-9896A360299F}"/>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AEAC33FA-0A71-4499-A3F4-B1912B24882A}"/>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6998B628-1017-4312-90D3-7A8CDCE4642A}"/>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2DACB734-2067-420E-8750-5C2EE96CF28E}"/>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7EFE113D-003A-44C4-BD4B-5EC659F3C72A}"/>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a:extLst>
            <a:ext uri="{FF2B5EF4-FFF2-40B4-BE49-F238E27FC236}">
              <a16:creationId xmlns:a16="http://schemas.microsoft.com/office/drawing/2014/main" id="{0A9866FB-EABE-4FC7-BA32-21DD7E5EC6D4}"/>
            </a:ext>
          </a:extLst>
        </xdr:cNvPr>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AEDAFD37-D8C0-42F3-BBF5-8D964487188F}"/>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50BDDC14-76AD-4275-941C-4DAB4A72ACFC}"/>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F9407D5A-CC67-4139-9AD7-493205F6CE85}"/>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A0258000-0854-44F2-B671-3030E87F6897}"/>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F884C3D7-096A-469B-9248-CDFBEC7C3FEA}"/>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810BE5A7-DAB9-4120-9427-1924DB56BBF2}"/>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60AD08AC-F31E-459C-A091-4F0FDB357299}"/>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9CC36515-AD84-45D1-93D5-C26A995DE2E7}"/>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E6F745A3-D3A7-4E62-85DF-ACB1C66F2956}"/>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F75D76D-8AD9-4D3F-A47C-632E2AC6029B}"/>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E75B6F1C-F11A-447E-94B2-F2FDA2EA1A5A}"/>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D7D1B2A6-40C8-4A05-9DBD-C6578226505F}"/>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3A2438E7-3776-46DB-9E5C-98F1C1AB75D1}"/>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EF364ADC-45EB-4EB0-8FFA-DC97D07A12D3}"/>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FEE6E28F-CC4F-4942-BF90-24A04E556054}"/>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40D78C64-5CD7-42FE-B099-A0EB346DC2C4}"/>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A8D1E16B-3AC8-44AD-889A-1CBCA4F7CB11}"/>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41A33890-1F67-484B-AD8E-76D539D5673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B9FC5E39-BC19-491A-8D5B-C355E6DCC6C7}"/>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6C0B6652-6FD6-4C2D-ABD5-4319F9EFFFB7}"/>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B4727C25-04ED-4F3F-A5C5-6E033B061B13}"/>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D31BB3E7-5CCA-40B2-90E8-B15991028FF4}"/>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7E710C93-06F9-4BCC-BE15-EEC8CDD9597D}"/>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CDD3C895-117F-4ECC-A9A3-C9BC93A7A0C7}"/>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ABB3E5E6-B502-4A10-97FB-5CE9AFAC5444}"/>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2CE7744D-4BE1-4C35-8F57-0A084A73AAB6}"/>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1D51D0C2-63F9-493F-B257-9F74C279B732}"/>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F07476B2-0592-4925-A6F2-795A3F29E9E7}"/>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2D41A5B3-F494-4944-BB97-BFF6DB1D594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B6E5708F-BD82-4027-9255-289F2A8A5EBB}"/>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F1ABE0BD-D8CD-43E0-B3F5-A7BA975B716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B0C4EFB4-E174-4973-9EC2-6DB908F1CF52}"/>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6F7EF4CC-5AB8-4561-A95A-A497378F22DB}"/>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FF139C26-2E1D-49F3-9C47-50B6A59C1149}"/>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3F33A23C-1A43-443E-9978-E2E1A850B2E6}"/>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2D404F0C-6501-4901-B249-7CF39D40B403}"/>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BF5F77F3-339F-4A71-A24F-D22A18056E95}"/>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E7398C87-6D56-47A6-A05A-DFA71C861008}"/>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688A04B1-4C9A-4AC9-9B4C-C228972B0507}"/>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F663F6E6-D093-4118-9AFA-2C55A334A89C}"/>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50E23E16-7440-4C78-AFEC-DB6058BFC1CC}"/>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242FFE10-1B6C-44A4-8C60-A78EE64FFFAD}"/>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9FFEA021-C49D-4EBF-AF16-5979409D3B1A}"/>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D4F8F288-7C34-4D51-9D24-FA6DDC7D5648}"/>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4D793E96-0C06-4590-ACBE-F1D3CE58D908}"/>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78D630BE-671E-42C2-BE77-44463EF06292}"/>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40C3DFF0-F7F6-4C8E-A06E-B299E47EE18E}"/>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59FDB175-7F89-4F94-9EEA-8789A99BC878}"/>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B3BBBC93-C5FB-47C6-90E0-3B97F9B67E0D}"/>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CE7C2404-B8C0-4B0C-97C0-093B117362AA}"/>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70DE36-8BDF-4C43-AE0E-25EA4FC762C9}"/>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6C7EFA76-7E6D-4711-8378-7A2A6F45A57A}"/>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705312CC-2AC4-4D9A-9ED2-9DE450EA90B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271190BE-E044-45A8-A876-3BA22B039A4B}"/>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9E1EC73E-375B-4D84-986A-03FF41D0195D}"/>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258575EC-B8FF-405D-9743-980A8B037D1B}"/>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A4695BFF-46D9-46EE-9150-A0F62ED25502}"/>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F8EBD72-28D7-427F-A68B-E2829DB38CFF}"/>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5E85963A-FF2E-4522-B80A-B02FFE3AA6F9}"/>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4BFF07F-673D-4950-94A6-6C8C5D4F9D98}"/>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公債</a:t>
          </a:r>
          <a:r>
            <a:rPr kumimoji="1" lang="ja-JP" altLang="ja-JP" sz="1100">
              <a:solidFill>
                <a:schemeClr val="dk1"/>
              </a:solidFill>
              <a:effectLst/>
              <a:latin typeface="+mn-lt"/>
              <a:ea typeface="+mn-ea"/>
              <a:cs typeface="+mn-cs"/>
            </a:rPr>
            <a:t>費の住民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人当たりが</a:t>
          </a:r>
          <a:r>
            <a:rPr kumimoji="1" lang="ja-JP" altLang="en-US" sz="1100">
              <a:solidFill>
                <a:schemeClr val="dk1"/>
              </a:solidFill>
              <a:effectLst/>
              <a:latin typeface="+mn-lt"/>
              <a:ea typeface="+mn-ea"/>
              <a:cs typeface="+mn-cs"/>
            </a:rPr>
            <a:t>１８４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０４３</a:t>
          </a:r>
          <a:r>
            <a:rPr kumimoji="1" lang="ja-JP" altLang="ja-JP" sz="1100">
              <a:solidFill>
                <a:schemeClr val="dk1"/>
              </a:solidFill>
              <a:effectLst/>
              <a:latin typeface="+mn-lt"/>
              <a:ea typeface="+mn-ea"/>
              <a:cs typeface="+mn-cs"/>
            </a:rPr>
            <a:t>円なっており、昨年度の</a:t>
          </a:r>
          <a:r>
            <a:rPr kumimoji="1" lang="ja-JP" altLang="en-US" sz="1100">
              <a:solidFill>
                <a:schemeClr val="dk1"/>
              </a:solidFill>
              <a:effectLst/>
              <a:latin typeface="+mn-lt"/>
              <a:ea typeface="+mn-ea"/>
              <a:cs typeface="+mn-cs"/>
            </a:rPr>
            <a:t>１５８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６７８</a:t>
          </a:r>
          <a:r>
            <a:rPr kumimoji="1" lang="ja-JP" altLang="ja-JP" sz="1100">
              <a:solidFill>
                <a:schemeClr val="dk1"/>
              </a:solidFill>
              <a:effectLst/>
              <a:latin typeface="+mn-lt"/>
              <a:ea typeface="+mn-ea"/>
              <a:cs typeface="+mn-cs"/>
            </a:rPr>
            <a:t>円と比較すると</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温泉</a:t>
          </a:r>
          <a:r>
            <a:rPr kumimoji="1" lang="ja-JP" altLang="en-US" sz="1100" b="0" i="0" baseline="0">
              <a:solidFill>
                <a:schemeClr val="dk1"/>
              </a:solidFill>
              <a:effectLst/>
              <a:latin typeface="+mn-lt"/>
              <a:ea typeface="+mn-ea"/>
              <a:cs typeface="+mn-cs"/>
            </a:rPr>
            <a:t>改修事業の実施のため</a:t>
          </a:r>
          <a:r>
            <a:rPr kumimoji="1" lang="ja-JP" altLang="ja-JP" sz="1100" b="0" i="0" baseline="0">
              <a:solidFill>
                <a:schemeClr val="dk1"/>
              </a:solidFill>
              <a:effectLst/>
              <a:latin typeface="+mn-lt"/>
              <a:ea typeface="+mn-ea"/>
              <a:cs typeface="+mn-cs"/>
            </a:rPr>
            <a:t>と考えられる。</a:t>
          </a:r>
          <a:endParaRPr lang="ja-JP" altLang="ja-JP" sz="1400">
            <a:effectLst/>
          </a:endParaRPr>
        </a:p>
        <a:p>
          <a:r>
            <a:rPr kumimoji="1" lang="ja-JP" altLang="ja-JP" sz="1100" b="0" i="0" baseline="0">
              <a:solidFill>
                <a:schemeClr val="dk1"/>
              </a:solidFill>
              <a:effectLst/>
              <a:latin typeface="+mn-lt"/>
              <a:ea typeface="+mn-ea"/>
              <a:cs typeface="+mn-cs"/>
            </a:rPr>
            <a:t>他の科目については大幅に上昇しているものはないが、類似団体平均よりも上回っているものがあることから、今後は緊急度、住民ニーズを的確に把握した事業選択を行い、経費節減に努める。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92B99AB0-F468-4E11-A257-A80A1AEC9E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B09CE6EC-3D1E-42E1-9C54-E1B96ECD5DCF}"/>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56AC41C3-3A92-4BCC-8080-24B6AE86648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C219E458-8DDC-4A16-B00F-5C1E44CCEFA5}"/>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7F886719-7564-4B59-B728-E88CF5BC0FB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56629E82-8AE5-4164-99D9-E4CEED912A9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4084E56-A1D6-48A1-AEF8-1008BEE0F1DF}"/>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F02FC35A-7A6E-4482-8380-C3DF93B2663C}"/>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194A9045-4339-4E82-BE08-EED1D9C43418}"/>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89EABB20-E9A8-4550-ACB5-39BEF103E58C}"/>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92630D0D-9DD1-49F1-AD96-1BB508AB30F2}"/>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北海道黒松内町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A407FBC2-D24A-4CCF-AF56-C4087F0F8146}"/>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80DF4031-9C1B-4868-80F8-E97C4DB8CF17}"/>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ja-JP" altLang="en-US" sz="1100" b="0" i="0" baseline="0">
              <a:solidFill>
                <a:schemeClr val="dk1"/>
              </a:solidFill>
              <a:effectLst/>
              <a:latin typeface="+mn-lt"/>
              <a:ea typeface="+mn-ea"/>
              <a:cs typeface="+mn-cs"/>
            </a:rPr>
            <a:t>３０</a:t>
          </a:r>
          <a:r>
            <a:rPr kumimoji="1" lang="ja-JP" altLang="ja-JP" sz="1100" b="0" i="0" baseline="0">
              <a:solidFill>
                <a:schemeClr val="dk1"/>
              </a:solidFill>
              <a:effectLst/>
              <a:latin typeface="+mn-lt"/>
              <a:ea typeface="+mn-ea"/>
              <a:cs typeface="+mn-cs"/>
            </a:rPr>
            <a:t>年度については，</a:t>
          </a:r>
          <a:r>
            <a:rPr kumimoji="1" lang="ja-JP" altLang="en-US" sz="1100" b="0" i="0" baseline="0">
              <a:solidFill>
                <a:schemeClr val="dk1"/>
              </a:solidFill>
              <a:effectLst/>
              <a:latin typeface="+mn-lt"/>
              <a:ea typeface="+mn-ea"/>
              <a:cs typeface="+mn-cs"/>
            </a:rPr>
            <a:t>２９年度に行った</a:t>
          </a:r>
          <a:r>
            <a:rPr kumimoji="1" lang="ja-JP" altLang="ja-JP" sz="1100" b="0" i="0" baseline="0">
              <a:solidFill>
                <a:schemeClr val="dk1"/>
              </a:solidFill>
              <a:effectLst/>
              <a:latin typeface="+mn-lt"/>
              <a:ea typeface="+mn-ea"/>
              <a:cs typeface="+mn-cs"/>
            </a:rPr>
            <a:t>財政調整基金の公共施設等整備基金及び診療所会計繰入金への組替え</a:t>
          </a:r>
          <a:r>
            <a:rPr kumimoji="1" lang="ja-JP" altLang="en-US" sz="1100" b="0" i="0" baseline="0">
              <a:solidFill>
                <a:schemeClr val="dk1"/>
              </a:solidFill>
              <a:effectLst/>
              <a:latin typeface="+mn-lt"/>
              <a:ea typeface="+mn-ea"/>
              <a:cs typeface="+mn-cs"/>
            </a:rPr>
            <a:t>がなくなり</a:t>
          </a:r>
          <a:r>
            <a:rPr kumimoji="1" lang="ja-JP" altLang="ja-JP" sz="1100" b="0" i="0" baseline="0">
              <a:solidFill>
                <a:schemeClr val="dk1"/>
              </a:solidFill>
              <a:effectLst/>
              <a:latin typeface="+mn-lt"/>
              <a:ea typeface="+mn-ea"/>
              <a:cs typeface="+mn-cs"/>
            </a:rPr>
            <a:t>，実質単年度収支は</a:t>
          </a:r>
          <a:r>
            <a:rPr kumimoji="1" lang="ja-JP" altLang="en-US" sz="1100" b="0" i="0" baseline="0">
              <a:solidFill>
                <a:schemeClr val="dk1"/>
              </a:solidFill>
              <a:effectLst/>
              <a:latin typeface="+mn-lt"/>
              <a:ea typeface="+mn-ea"/>
              <a:cs typeface="+mn-cs"/>
            </a:rPr>
            <a:t>増加しており</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また</a:t>
          </a:r>
          <a:r>
            <a:rPr kumimoji="1" lang="ja-JP" altLang="ja-JP" sz="1100" b="0" i="0" baseline="0">
              <a:solidFill>
                <a:schemeClr val="dk1"/>
              </a:solidFill>
              <a:effectLst/>
              <a:latin typeface="+mn-lt"/>
              <a:ea typeface="+mn-ea"/>
              <a:cs typeface="+mn-cs"/>
            </a:rPr>
            <a:t>財政調整基金の取崩しにより，実質収支は黒字となっている。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なお，平成</a:t>
          </a:r>
          <a:r>
            <a:rPr kumimoji="1" lang="ja-JP" altLang="en-US" sz="1100" b="0" i="0" baseline="0">
              <a:solidFill>
                <a:schemeClr val="dk1"/>
              </a:solidFill>
              <a:effectLst/>
              <a:latin typeface="+mn-lt"/>
              <a:ea typeface="+mn-ea"/>
              <a:cs typeface="+mn-cs"/>
            </a:rPr>
            <a:t>３０</a:t>
          </a:r>
          <a:r>
            <a:rPr kumimoji="1" lang="ja-JP" altLang="ja-JP" sz="1100" b="0" i="0" baseline="0">
              <a:solidFill>
                <a:schemeClr val="dk1"/>
              </a:solidFill>
              <a:effectLst/>
              <a:latin typeface="+mn-lt"/>
              <a:ea typeface="+mn-ea"/>
              <a:cs typeface="+mn-cs"/>
            </a:rPr>
            <a:t>年度の財政調整基金残高については，</a:t>
          </a:r>
          <a:r>
            <a:rPr kumimoji="1" lang="ja-JP" altLang="en-US" sz="1100" b="0" i="0" baseline="0">
              <a:solidFill>
                <a:schemeClr val="dk1"/>
              </a:solidFill>
              <a:effectLst/>
              <a:latin typeface="+mn-lt"/>
              <a:ea typeface="+mn-ea"/>
              <a:cs typeface="+mn-cs"/>
            </a:rPr>
            <a:t>収支の均衡を図るために取崩しを行った結果</a:t>
          </a:r>
          <a:r>
            <a:rPr kumimoji="1" lang="ja-JP" altLang="ja-JP" sz="1100" b="0" i="0" baseline="0">
              <a:solidFill>
                <a:schemeClr val="dk1"/>
              </a:solidFill>
              <a:effectLst/>
              <a:latin typeface="+mn-lt"/>
              <a:ea typeface="+mn-ea"/>
              <a:cs typeface="+mn-cs"/>
            </a:rPr>
            <a:t>，前年度より減少している。 </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CD8FE719-94B4-479D-803A-05E232331D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F2457D75-116B-4484-B9EF-91DDE06E89EE}"/>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5C307C1A-DD1F-4CEE-87B2-04FAB0532795}"/>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CF103DF0-716C-48B6-914F-DF9C69CDDE0D}"/>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F4040881-D51B-4D51-A0B0-47E0496A7D7E}"/>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3874AE02-F617-4296-8637-525745600A8A}"/>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4F1CE0C8-EA03-4781-BD72-5DDB94FBE66C}"/>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北海道黒松内町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FA269572-ACDA-4F8B-8869-8DB0945B36B6}"/>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FB4A17BD-08E2-4B0E-9136-EAEB155BE066}"/>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平成２</a:t>
          </a:r>
          <a:r>
            <a:rPr kumimoji="1" lang="ja-JP" altLang="en-US" sz="1100" b="0" i="0" baseline="0">
              <a:solidFill>
                <a:schemeClr val="dk1"/>
              </a:solidFill>
              <a:effectLst/>
              <a:latin typeface="+mn-lt"/>
              <a:ea typeface="+mn-ea"/>
              <a:cs typeface="+mn-cs"/>
            </a:rPr>
            <a:t>６</a:t>
          </a:r>
          <a:r>
            <a:rPr kumimoji="1" lang="ja-JP" altLang="ja-JP" sz="1100" b="0" i="0" baseline="0">
              <a:solidFill>
                <a:schemeClr val="dk1"/>
              </a:solidFill>
              <a:effectLst/>
              <a:latin typeface="+mn-lt"/>
              <a:ea typeface="+mn-ea"/>
              <a:cs typeface="+mn-cs"/>
            </a:rPr>
            <a:t>年度から平成</a:t>
          </a:r>
          <a:r>
            <a:rPr kumimoji="1" lang="ja-JP" altLang="en-US" sz="1100" b="0" i="0" baseline="0">
              <a:solidFill>
                <a:schemeClr val="dk1"/>
              </a:solidFill>
              <a:effectLst/>
              <a:latin typeface="+mn-lt"/>
              <a:ea typeface="+mn-ea"/>
              <a:cs typeface="+mn-cs"/>
            </a:rPr>
            <a:t>３０</a:t>
          </a:r>
          <a:r>
            <a:rPr kumimoji="1" lang="ja-JP" altLang="ja-JP" sz="1100" b="0" i="0" baseline="0">
              <a:solidFill>
                <a:schemeClr val="dk1"/>
              </a:solidFill>
              <a:effectLst/>
              <a:latin typeface="+mn-lt"/>
              <a:ea typeface="+mn-ea"/>
              <a:cs typeface="+mn-cs"/>
            </a:rPr>
            <a:t>年度の５年間は全会計が黒字である。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今後も財源確保の厳しい状況が見込まれるなか、事務事業等歳出の徹底的な見直しを実施するとともに、緊急度・住民ニーズを的確に把握した事業の選択を行い、財政の健全化に努めていく。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6F4A28C2-6028-4C17-AE0E-7032931EF675}"/>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9627E26D-445D-4D5D-ACB4-918EE791A3F8}"/>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2D595D73-6B8F-4284-8D64-9F471972F4AC}"/>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B6F6F0CD-B1A8-4A16-8A06-4C654769F45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41C8C648-1123-4433-B48F-C5951CB3D519}"/>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9826E8F4-325F-4970-9FBB-F9ED550BEA06}"/>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7F03E9B-2AA3-4008-A1C6-AA475FC2BC1D}"/>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E4213B50-B01D-441E-B663-AE9C7DF03D2B}"/>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47DA642C-86CB-4B17-B077-E00E260168C8}"/>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6F726513-EE79-4240-813D-62EB929FF2E3}"/>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209;&#35506;/&#36001;&#25919;&#20418;/&#9632;&#36001;&#25919;&#20418;&#65288;H27&#12363;&#12425;&#25972;&#29702;&#20104;&#23450;&#65289;/&#20013;&#65299;&#65303;&#65294;&#36001;&#25919;&#29366;&#27841;&#35519;&#26619;&#12539;&#36001;&#25919;&#20107;&#24773;&#35519;&#26619;&#12395;&#38306;&#12377;&#12427;&#12371;&#12392;/&#36001;&#25919;&#29366;&#27841;&#36039;&#26009;&#38598;H24~/H30/2&#22238;&#30446;/&#12304;&#36001;&#25919;&#29366;&#27841;&#36039;&#26009;&#38598;&#12305;_013935_&#40658;&#26494;&#20869;&#30010;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ow r="7">
          <cell r="B7" t="str">
            <v>一般会計</v>
          </cell>
          <cell r="BS7" t="str">
            <v>株式会社ブナの里振興公社</v>
          </cell>
        </row>
        <row r="28">
          <cell r="B28" t="str">
            <v>国民健康保険事業特別会計</v>
          </cell>
        </row>
        <row r="29">
          <cell r="B29" t="str">
            <v>老人保健施設事業特別会計</v>
          </cell>
        </row>
        <row r="30">
          <cell r="B30" t="str">
            <v>後期高齢者医療特別会計</v>
          </cell>
        </row>
        <row r="31">
          <cell r="B31" t="str">
            <v>国民健康保険診療所事業特別会計</v>
          </cell>
        </row>
        <row r="32">
          <cell r="B32" t="str">
            <v>簡易水道特別会計</v>
          </cell>
        </row>
        <row r="33">
          <cell r="B33" t="str">
            <v>公共下水道事業特別会計</v>
          </cell>
        </row>
        <row r="68">
          <cell r="B68" t="str">
            <v>後志広域連合</v>
          </cell>
        </row>
        <row r="69">
          <cell r="B69" t="str">
            <v>南部後志環境衛生組合</v>
          </cell>
        </row>
        <row r="70">
          <cell r="B70" t="str">
            <v>南部後志衛生施設組合</v>
          </cell>
        </row>
        <row r="71">
          <cell r="B71" t="str">
            <v>岩内・寿都地方消防組合</v>
          </cell>
        </row>
        <row r="72">
          <cell r="B72" t="str">
            <v>後志教育研修センター</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H26</v>
          </cell>
          <cell r="D3">
            <v>463672</v>
          </cell>
          <cell r="F3">
            <v>288550</v>
          </cell>
        </row>
        <row r="5">
          <cell r="A5" t="str">
            <v xml:space="preserve"> H27</v>
          </cell>
          <cell r="D5">
            <v>183171</v>
          </cell>
          <cell r="F5">
            <v>287914</v>
          </cell>
        </row>
        <row r="7">
          <cell r="A7" t="str">
            <v xml:space="preserve"> H28</v>
          </cell>
          <cell r="D7">
            <v>519523</v>
          </cell>
          <cell r="F7">
            <v>310300</v>
          </cell>
        </row>
        <row r="9">
          <cell r="A9" t="str">
            <v xml:space="preserve"> H29</v>
          </cell>
          <cell r="D9">
            <v>205072</v>
          </cell>
          <cell r="F9">
            <v>317319</v>
          </cell>
        </row>
        <row r="11">
          <cell r="A11" t="str">
            <v xml:space="preserve"> H30</v>
          </cell>
          <cell r="D11">
            <v>230896</v>
          </cell>
          <cell r="F11">
            <v>289738</v>
          </cell>
        </row>
        <row r="18">
          <cell r="B18" t="str">
            <v>H26</v>
          </cell>
          <cell r="C18" t="str">
            <v>H27</v>
          </cell>
          <cell r="D18" t="str">
            <v>H28</v>
          </cell>
          <cell r="E18" t="str">
            <v>H29</v>
          </cell>
          <cell r="F18" t="str">
            <v>H30</v>
          </cell>
        </row>
        <row r="19">
          <cell r="A19" t="str">
            <v>実質収支額</v>
          </cell>
          <cell r="B19">
            <v>7.21</v>
          </cell>
          <cell r="C19">
            <v>7.3</v>
          </cell>
          <cell r="D19">
            <v>7.45</v>
          </cell>
          <cell r="E19">
            <v>9.35</v>
          </cell>
          <cell r="F19">
            <v>6.93</v>
          </cell>
        </row>
        <row r="20">
          <cell r="A20" t="str">
            <v>財政調整基金残高</v>
          </cell>
          <cell r="B20">
            <v>48.19</v>
          </cell>
          <cell r="C20">
            <v>50.92</v>
          </cell>
          <cell r="D20">
            <v>53.49</v>
          </cell>
          <cell r="E20">
            <v>30.49</v>
          </cell>
          <cell r="F20">
            <v>25.32</v>
          </cell>
        </row>
        <row r="21">
          <cell r="A21" t="str">
            <v>実質単年度収支</v>
          </cell>
          <cell r="B21">
            <v>0.45</v>
          </cell>
          <cell r="C21">
            <v>3.78</v>
          </cell>
          <cell r="D21">
            <v>-0.56000000000000005</v>
          </cell>
          <cell r="E21">
            <v>-23.6</v>
          </cell>
          <cell r="F21">
            <v>-8.67</v>
          </cell>
        </row>
        <row r="25">
          <cell r="B25" t="str">
            <v>H26</v>
          </cell>
          <cell r="D25" t="str">
            <v>H27</v>
          </cell>
          <cell r="F25" t="str">
            <v>H28</v>
          </cell>
          <cell r="H25" t="str">
            <v>H29</v>
          </cell>
          <cell r="J25" t="str">
            <v>H30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15.28</v>
          </cell>
          <cell r="D27" t="e">
            <v>#N/A</v>
          </cell>
          <cell r="E27">
            <v>12.35</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老人保健施設事業特別会計</v>
          </cell>
          <cell r="B30" t="e">
            <v>#N/A</v>
          </cell>
          <cell r="C30">
            <v>0</v>
          </cell>
          <cell r="D30" t="e">
            <v>#N/A</v>
          </cell>
          <cell r="E30">
            <v>0</v>
          </cell>
          <cell r="F30" t="e">
            <v>#N/A</v>
          </cell>
          <cell r="G30">
            <v>0</v>
          </cell>
          <cell r="H30" t="e">
            <v>#N/A</v>
          </cell>
          <cell r="I30">
            <v>0</v>
          </cell>
          <cell r="J30" t="e">
            <v>#N/A</v>
          </cell>
          <cell r="K30">
            <v>0</v>
          </cell>
        </row>
        <row r="31">
          <cell r="A31" t="str">
            <v>後期高齢者医療特別会計</v>
          </cell>
          <cell r="B31" t="e">
            <v>#N/A</v>
          </cell>
          <cell r="C31">
            <v>0</v>
          </cell>
          <cell r="D31" t="e">
            <v>#N/A</v>
          </cell>
          <cell r="E31">
            <v>0</v>
          </cell>
          <cell r="F31" t="e">
            <v>#N/A</v>
          </cell>
          <cell r="G31">
            <v>0</v>
          </cell>
          <cell r="H31" t="e">
            <v>#N/A</v>
          </cell>
          <cell r="I31">
            <v>0.05</v>
          </cell>
          <cell r="J31" t="e">
            <v>#N/A</v>
          </cell>
          <cell r="K31">
            <v>0.01</v>
          </cell>
        </row>
        <row r="32">
          <cell r="A32" t="str">
            <v>公共下水道事業特別会計</v>
          </cell>
          <cell r="B32" t="e">
            <v>#N/A</v>
          </cell>
          <cell r="C32">
            <v>0.17</v>
          </cell>
          <cell r="D32" t="e">
            <v>#N/A</v>
          </cell>
          <cell r="E32">
            <v>0.08</v>
          </cell>
          <cell r="F32" t="e">
            <v>#N/A</v>
          </cell>
          <cell r="G32">
            <v>0.13</v>
          </cell>
          <cell r="H32" t="e">
            <v>#N/A</v>
          </cell>
          <cell r="I32">
            <v>0</v>
          </cell>
          <cell r="J32" t="e">
            <v>#N/A</v>
          </cell>
          <cell r="K32">
            <v>0.03</v>
          </cell>
        </row>
        <row r="33">
          <cell r="A33" t="str">
            <v>簡易水道特別会計</v>
          </cell>
          <cell r="B33" t="e">
            <v>#N/A</v>
          </cell>
          <cell r="C33">
            <v>0.05</v>
          </cell>
          <cell r="D33" t="e">
            <v>#N/A</v>
          </cell>
          <cell r="E33">
            <v>0.03</v>
          </cell>
          <cell r="F33" t="e">
            <v>#N/A</v>
          </cell>
          <cell r="G33">
            <v>0.09</v>
          </cell>
          <cell r="H33" t="e">
            <v>#N/A</v>
          </cell>
          <cell r="I33">
            <v>0.03</v>
          </cell>
          <cell r="J33" t="e">
            <v>#N/A</v>
          </cell>
          <cell r="K33">
            <v>0.06</v>
          </cell>
        </row>
        <row r="34">
          <cell r="A34" t="str">
            <v>国民健康保険事業特別会計</v>
          </cell>
          <cell r="B34" t="e">
            <v>#N/A</v>
          </cell>
          <cell r="C34">
            <v>0.44</v>
          </cell>
          <cell r="D34" t="e">
            <v>#N/A</v>
          </cell>
          <cell r="E34">
            <v>0.11</v>
          </cell>
          <cell r="F34" t="e">
            <v>#N/A</v>
          </cell>
          <cell r="G34">
            <v>0.08</v>
          </cell>
          <cell r="H34" t="e">
            <v>#N/A</v>
          </cell>
          <cell r="I34">
            <v>0.09</v>
          </cell>
          <cell r="J34" t="e">
            <v>#N/A</v>
          </cell>
          <cell r="K34">
            <v>0.1</v>
          </cell>
        </row>
        <row r="35">
          <cell r="A35" t="str">
            <v>国民健康保険診療所事業特別会計</v>
          </cell>
          <cell r="B35" t="e">
            <v>#VALUE!</v>
          </cell>
          <cell r="C35" t="e">
            <v>#VALUE!</v>
          </cell>
          <cell r="D35" t="e">
            <v>#VALUE!</v>
          </cell>
          <cell r="E35" t="e">
            <v>#VALUE!</v>
          </cell>
          <cell r="F35" t="e">
            <v>#N/A</v>
          </cell>
          <cell r="G35">
            <v>0.05</v>
          </cell>
          <cell r="H35" t="e">
            <v>#N/A</v>
          </cell>
          <cell r="I35">
            <v>0.08</v>
          </cell>
          <cell r="J35" t="e">
            <v>#N/A</v>
          </cell>
          <cell r="K35">
            <v>0.11</v>
          </cell>
        </row>
        <row r="36">
          <cell r="A36" t="str">
            <v>一般会計</v>
          </cell>
          <cell r="B36" t="e">
            <v>#N/A</v>
          </cell>
          <cell r="C36">
            <v>7.21</v>
          </cell>
          <cell r="D36" t="e">
            <v>#N/A</v>
          </cell>
          <cell r="E36">
            <v>7.3</v>
          </cell>
          <cell r="F36" t="e">
            <v>#N/A</v>
          </cell>
          <cell r="G36">
            <v>7.45</v>
          </cell>
          <cell r="H36" t="e">
            <v>#N/A</v>
          </cell>
          <cell r="I36">
            <v>9.34</v>
          </cell>
          <cell r="J36" t="e">
            <v>#N/A</v>
          </cell>
          <cell r="K36">
            <v>6.93</v>
          </cell>
        </row>
        <row r="40">
          <cell r="B40" t="str">
            <v>H26</v>
          </cell>
          <cell r="E40" t="str">
            <v>H27</v>
          </cell>
          <cell r="H40" t="str">
            <v>H28</v>
          </cell>
          <cell r="K40" t="str">
            <v>H29</v>
          </cell>
          <cell r="N40" t="str">
            <v>H30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499</v>
          </cell>
          <cell r="G42">
            <v>472</v>
          </cell>
          <cell r="J42">
            <v>422</v>
          </cell>
          <cell r="M42">
            <v>442</v>
          </cell>
          <cell r="P42">
            <v>447</v>
          </cell>
        </row>
        <row r="43">
          <cell r="A43" t="str">
            <v>一時借入金の利子</v>
          </cell>
          <cell r="B43">
            <v>0</v>
          </cell>
          <cell r="E43">
            <v>0</v>
          </cell>
          <cell r="H43">
            <v>0</v>
          </cell>
          <cell r="K43">
            <v>0</v>
          </cell>
          <cell r="N43">
            <v>0</v>
          </cell>
        </row>
        <row r="44">
          <cell r="A44" t="str">
            <v>債務負担行為に基づく支出額</v>
          </cell>
          <cell r="B44">
            <v>21</v>
          </cell>
          <cell r="E44">
            <v>21</v>
          </cell>
          <cell r="H44">
            <v>18</v>
          </cell>
          <cell r="K44">
            <v>18</v>
          </cell>
          <cell r="N44">
            <v>15</v>
          </cell>
        </row>
        <row r="45">
          <cell r="A45" t="str">
            <v>組合等が起こした地方債の元利償還金に対する負担金等</v>
          </cell>
          <cell r="B45">
            <v>2</v>
          </cell>
          <cell r="E45" t="str">
            <v>-</v>
          </cell>
          <cell r="H45" t="str">
            <v>-</v>
          </cell>
          <cell r="K45" t="str">
            <v>-</v>
          </cell>
          <cell r="N45" t="str">
            <v>-</v>
          </cell>
        </row>
        <row r="46">
          <cell r="A46" t="str">
            <v>公営企業債の元利償還金に対する繰入金</v>
          </cell>
          <cell r="B46">
            <v>110</v>
          </cell>
          <cell r="E46">
            <v>116</v>
          </cell>
          <cell r="H46">
            <v>114</v>
          </cell>
          <cell r="K46">
            <v>117</v>
          </cell>
          <cell r="N46">
            <v>122</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462</v>
          </cell>
          <cell r="E49">
            <v>520</v>
          </cell>
          <cell r="H49">
            <v>455</v>
          </cell>
          <cell r="K49">
            <v>461</v>
          </cell>
          <cell r="N49">
            <v>522</v>
          </cell>
        </row>
        <row r="50">
          <cell r="A50" t="str">
            <v>実質公債費比率の分子</v>
          </cell>
          <cell r="B50" t="e">
            <v>#N/A</v>
          </cell>
          <cell r="C50">
            <v>96</v>
          </cell>
          <cell r="D50" t="e">
            <v>#N/A</v>
          </cell>
          <cell r="E50" t="e">
            <v>#N/A</v>
          </cell>
          <cell r="F50">
            <v>185</v>
          </cell>
          <cell r="G50" t="e">
            <v>#N/A</v>
          </cell>
          <cell r="H50" t="e">
            <v>#N/A</v>
          </cell>
          <cell r="I50">
            <v>165</v>
          </cell>
          <cell r="J50" t="e">
            <v>#N/A</v>
          </cell>
          <cell r="K50" t="e">
            <v>#N/A</v>
          </cell>
          <cell r="L50">
            <v>154</v>
          </cell>
          <cell r="M50" t="e">
            <v>#N/A</v>
          </cell>
          <cell r="N50" t="e">
            <v>#N/A</v>
          </cell>
          <cell r="O50">
            <v>212</v>
          </cell>
          <cell r="P50" t="e">
            <v>#N/A</v>
          </cell>
        </row>
        <row r="54">
          <cell r="B54" t="str">
            <v>H26</v>
          </cell>
          <cell r="E54" t="str">
            <v>H27</v>
          </cell>
          <cell r="H54" t="str">
            <v>H28</v>
          </cell>
          <cell r="K54" t="str">
            <v>H29</v>
          </cell>
          <cell r="N54" t="str">
            <v>H30</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4156</v>
          </cell>
          <cell r="G56">
            <v>3999</v>
          </cell>
          <cell r="J56">
            <v>4549</v>
          </cell>
          <cell r="M56">
            <v>4385</v>
          </cell>
          <cell r="P56">
            <v>4468</v>
          </cell>
        </row>
        <row r="57">
          <cell r="A57" t="str">
            <v>充当可能特定歳入</v>
          </cell>
          <cell r="D57">
            <v>1194</v>
          </cell>
          <cell r="G57">
            <v>1218</v>
          </cell>
          <cell r="J57">
            <v>1206</v>
          </cell>
          <cell r="M57">
            <v>1173</v>
          </cell>
          <cell r="P57">
            <v>1118</v>
          </cell>
        </row>
        <row r="58">
          <cell r="A58" t="str">
            <v>充当可能基金</v>
          </cell>
          <cell r="D58">
            <v>2074</v>
          </cell>
          <cell r="G58">
            <v>2171</v>
          </cell>
          <cell r="J58">
            <v>2268</v>
          </cell>
          <cell r="M58">
            <v>2067</v>
          </cell>
          <cell r="P58">
            <v>1983</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v>18</v>
          </cell>
          <cell r="K61">
            <v>18</v>
          </cell>
          <cell r="N61">
            <v>18</v>
          </cell>
        </row>
        <row r="62">
          <cell r="A62" t="str">
            <v>退職手当負担見込額</v>
          </cell>
          <cell r="B62">
            <v>671</v>
          </cell>
          <cell r="E62">
            <v>758</v>
          </cell>
          <cell r="H62">
            <v>807</v>
          </cell>
          <cell r="K62">
            <v>796</v>
          </cell>
          <cell r="N62">
            <v>783</v>
          </cell>
        </row>
        <row r="63">
          <cell r="A63" t="str">
            <v>組合等負担等見込額</v>
          </cell>
          <cell r="B63">
            <v>2</v>
          </cell>
          <cell r="E63">
            <v>1</v>
          </cell>
          <cell r="H63" t="str">
            <v>-</v>
          </cell>
          <cell r="K63" t="str">
            <v>-</v>
          </cell>
          <cell r="N63" t="str">
            <v>-</v>
          </cell>
        </row>
        <row r="64">
          <cell r="A64" t="str">
            <v>公営企業債等繰入見込額</v>
          </cell>
          <cell r="B64">
            <v>1365</v>
          </cell>
          <cell r="E64">
            <v>1339</v>
          </cell>
          <cell r="H64">
            <v>1303</v>
          </cell>
          <cell r="K64">
            <v>1300</v>
          </cell>
          <cell r="N64">
            <v>1266</v>
          </cell>
        </row>
        <row r="65">
          <cell r="A65" t="str">
            <v>債務負担行為に基づく支出予定額</v>
          </cell>
          <cell r="B65">
            <v>160</v>
          </cell>
          <cell r="E65">
            <v>139</v>
          </cell>
          <cell r="H65">
            <v>111</v>
          </cell>
          <cell r="K65">
            <v>94</v>
          </cell>
          <cell r="N65">
            <v>289</v>
          </cell>
        </row>
        <row r="66">
          <cell r="A66" t="str">
            <v>一般会計等に係る地方債の現在高</v>
          </cell>
          <cell r="B66">
            <v>5596</v>
          </cell>
          <cell r="E66">
            <v>5480</v>
          </cell>
          <cell r="H66">
            <v>6478</v>
          </cell>
          <cell r="K66">
            <v>6380</v>
          </cell>
          <cell r="N66">
            <v>6408</v>
          </cell>
        </row>
        <row r="67">
          <cell r="A67" t="str">
            <v>将来負担比率の分子</v>
          </cell>
          <cell r="B67" t="e">
            <v>#N/A</v>
          </cell>
          <cell r="C67">
            <v>369</v>
          </cell>
          <cell r="D67" t="e">
            <v>#N/A</v>
          </cell>
          <cell r="E67" t="e">
            <v>#N/A</v>
          </cell>
          <cell r="F67">
            <v>328</v>
          </cell>
          <cell r="G67" t="e">
            <v>#N/A</v>
          </cell>
          <cell r="H67" t="e">
            <v>#N/A</v>
          </cell>
          <cell r="I67">
            <v>694</v>
          </cell>
          <cell r="J67" t="e">
            <v>#N/A</v>
          </cell>
          <cell r="K67" t="e">
            <v>#N/A</v>
          </cell>
          <cell r="L67">
            <v>962</v>
          </cell>
          <cell r="M67" t="e">
            <v>#N/A</v>
          </cell>
          <cell r="N67" t="e">
            <v>#N/A</v>
          </cell>
          <cell r="O67">
            <v>1194</v>
          </cell>
          <cell r="P67" t="e">
            <v>#N/A</v>
          </cell>
        </row>
        <row r="71">
          <cell r="B71" t="str">
            <v>H28</v>
          </cell>
          <cell r="C71" t="str">
            <v>H29</v>
          </cell>
          <cell r="D71" t="str">
            <v>H30</v>
          </cell>
        </row>
        <row r="72">
          <cell r="A72" t="str">
            <v>財政調整基金</v>
          </cell>
          <cell r="B72">
            <v>1322</v>
          </cell>
          <cell r="C72">
            <v>724</v>
          </cell>
          <cell r="D72">
            <v>585</v>
          </cell>
        </row>
        <row r="73">
          <cell r="A73" t="str">
            <v>減債基金</v>
          </cell>
          <cell r="B73">
            <v>472</v>
          </cell>
          <cell r="C73">
            <v>527</v>
          </cell>
          <cell r="D73">
            <v>527</v>
          </cell>
        </row>
        <row r="74">
          <cell r="A74" t="str">
            <v>その他特定目的基金</v>
          </cell>
          <cell r="B74">
            <v>422</v>
          </cell>
          <cell r="C74">
            <v>756</v>
          </cell>
          <cell r="D74">
            <v>802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7DC19-7E74-4F67-9768-2D3D95B90796}">
  <sheetPr>
    <pageSetUpPr fitToPage="1"/>
  </sheetPr>
  <dimension ref="A1:DO59"/>
  <sheetViews>
    <sheetView showGridLines="0" tabSelected="1" workbookViewId="0"/>
  </sheetViews>
  <sheetFormatPr defaultColWidth="0" defaultRowHeight="11.25" zeroHeight="1" x14ac:dyDescent="0.15"/>
  <cols>
    <col min="1" max="11" width="2.125" style="140" customWidth="1"/>
    <col min="12" max="12" width="2.25" style="140" customWidth="1"/>
    <col min="13" max="17" width="2.375" style="140" customWidth="1"/>
    <col min="18" max="119" width="2.125" style="140" customWidth="1"/>
    <col min="120" max="16384" width="0" style="140" hidden="1"/>
  </cols>
  <sheetData>
    <row r="1" spans="1:119" ht="33" customHeight="1" x14ac:dyDescent="0.15">
      <c r="A1" s="137"/>
      <c r="B1" s="138" t="s">
        <v>46</v>
      </c>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9"/>
      <c r="DK1" s="139"/>
      <c r="DL1" s="139"/>
      <c r="DM1" s="139"/>
      <c r="DN1" s="139"/>
      <c r="DO1" s="139"/>
    </row>
    <row r="2" spans="1:119" ht="24.75" thickBot="1" x14ac:dyDescent="0.2">
      <c r="A2" s="137"/>
      <c r="B2" s="141" t="s">
        <v>47</v>
      </c>
      <c r="C2" s="141"/>
      <c r="D2" s="142"/>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9"/>
      <c r="B3" s="143" t="s">
        <v>48</v>
      </c>
      <c r="C3" s="144"/>
      <c r="D3" s="144"/>
      <c r="E3" s="145"/>
      <c r="F3" s="145"/>
      <c r="G3" s="145"/>
      <c r="H3" s="145"/>
      <c r="I3" s="145"/>
      <c r="J3" s="145"/>
      <c r="K3" s="145"/>
      <c r="L3" s="145" t="s">
        <v>49</v>
      </c>
      <c r="M3" s="145"/>
      <c r="N3" s="145"/>
      <c r="O3" s="145"/>
      <c r="P3" s="145"/>
      <c r="Q3" s="145"/>
      <c r="R3" s="146"/>
      <c r="S3" s="146"/>
      <c r="T3" s="146"/>
      <c r="U3" s="146"/>
      <c r="V3" s="147"/>
      <c r="W3" s="148" t="s">
        <v>50</v>
      </c>
      <c r="X3" s="149"/>
      <c r="Y3" s="149"/>
      <c r="Z3" s="149"/>
      <c r="AA3" s="149"/>
      <c r="AB3" s="144"/>
      <c r="AC3" s="146" t="s">
        <v>51</v>
      </c>
      <c r="AD3" s="149"/>
      <c r="AE3" s="149"/>
      <c r="AF3" s="149"/>
      <c r="AG3" s="149"/>
      <c r="AH3" s="149"/>
      <c r="AI3" s="149"/>
      <c r="AJ3" s="149"/>
      <c r="AK3" s="149"/>
      <c r="AL3" s="150"/>
      <c r="AM3" s="148" t="s">
        <v>52</v>
      </c>
      <c r="AN3" s="149"/>
      <c r="AO3" s="149"/>
      <c r="AP3" s="149"/>
      <c r="AQ3" s="149"/>
      <c r="AR3" s="149"/>
      <c r="AS3" s="149"/>
      <c r="AT3" s="149"/>
      <c r="AU3" s="149"/>
      <c r="AV3" s="149"/>
      <c r="AW3" s="149"/>
      <c r="AX3" s="150"/>
      <c r="AY3" s="151" t="s">
        <v>36</v>
      </c>
      <c r="AZ3" s="152"/>
      <c r="BA3" s="152"/>
      <c r="BB3" s="152"/>
      <c r="BC3" s="152"/>
      <c r="BD3" s="152"/>
      <c r="BE3" s="152"/>
      <c r="BF3" s="152"/>
      <c r="BG3" s="152"/>
      <c r="BH3" s="152"/>
      <c r="BI3" s="152"/>
      <c r="BJ3" s="152"/>
      <c r="BK3" s="152"/>
      <c r="BL3" s="152"/>
      <c r="BM3" s="153"/>
      <c r="BN3" s="148" t="s">
        <v>53</v>
      </c>
      <c r="BO3" s="149"/>
      <c r="BP3" s="149"/>
      <c r="BQ3" s="149"/>
      <c r="BR3" s="149"/>
      <c r="BS3" s="149"/>
      <c r="BT3" s="149"/>
      <c r="BU3" s="150"/>
      <c r="BV3" s="148" t="s">
        <v>54</v>
      </c>
      <c r="BW3" s="149"/>
      <c r="BX3" s="149"/>
      <c r="BY3" s="149"/>
      <c r="BZ3" s="149"/>
      <c r="CA3" s="149"/>
      <c r="CB3" s="149"/>
      <c r="CC3" s="150"/>
      <c r="CD3" s="151" t="s">
        <v>36</v>
      </c>
      <c r="CE3" s="152"/>
      <c r="CF3" s="152"/>
      <c r="CG3" s="152"/>
      <c r="CH3" s="152"/>
      <c r="CI3" s="152"/>
      <c r="CJ3" s="152"/>
      <c r="CK3" s="152"/>
      <c r="CL3" s="152"/>
      <c r="CM3" s="152"/>
      <c r="CN3" s="152"/>
      <c r="CO3" s="152"/>
      <c r="CP3" s="152"/>
      <c r="CQ3" s="152"/>
      <c r="CR3" s="152"/>
      <c r="CS3" s="153"/>
      <c r="CT3" s="148" t="s">
        <v>55</v>
      </c>
      <c r="CU3" s="149"/>
      <c r="CV3" s="149"/>
      <c r="CW3" s="149"/>
      <c r="CX3" s="149"/>
      <c r="CY3" s="149"/>
      <c r="CZ3" s="149"/>
      <c r="DA3" s="150"/>
      <c r="DB3" s="148" t="s">
        <v>56</v>
      </c>
      <c r="DC3" s="149"/>
      <c r="DD3" s="149"/>
      <c r="DE3" s="149"/>
      <c r="DF3" s="149"/>
      <c r="DG3" s="149"/>
      <c r="DH3" s="149"/>
      <c r="DI3" s="150"/>
      <c r="DJ3" s="137"/>
      <c r="DK3" s="137"/>
      <c r="DL3" s="137"/>
      <c r="DM3" s="137"/>
      <c r="DN3" s="137"/>
      <c r="DO3" s="137"/>
    </row>
    <row r="4" spans="1:119" ht="18.75" customHeight="1" x14ac:dyDescent="0.15">
      <c r="A4" s="139"/>
      <c r="B4" s="154"/>
      <c r="C4" s="155"/>
      <c r="D4" s="155"/>
      <c r="E4" s="156"/>
      <c r="F4" s="156"/>
      <c r="G4" s="156"/>
      <c r="H4" s="156"/>
      <c r="I4" s="156"/>
      <c r="J4" s="156"/>
      <c r="K4" s="156"/>
      <c r="L4" s="156"/>
      <c r="M4" s="156"/>
      <c r="N4" s="156"/>
      <c r="O4" s="156"/>
      <c r="P4" s="156"/>
      <c r="Q4" s="156"/>
      <c r="R4" s="157"/>
      <c r="S4" s="157"/>
      <c r="T4" s="157"/>
      <c r="U4" s="157"/>
      <c r="V4" s="158"/>
      <c r="W4" s="159"/>
      <c r="X4" s="160"/>
      <c r="Y4" s="160"/>
      <c r="Z4" s="160"/>
      <c r="AA4" s="160"/>
      <c r="AB4" s="155"/>
      <c r="AC4" s="157"/>
      <c r="AD4" s="160"/>
      <c r="AE4" s="160"/>
      <c r="AF4" s="160"/>
      <c r="AG4" s="160"/>
      <c r="AH4" s="160"/>
      <c r="AI4" s="160"/>
      <c r="AJ4" s="160"/>
      <c r="AK4" s="160"/>
      <c r="AL4" s="161"/>
      <c r="AM4" s="162"/>
      <c r="AN4" s="163"/>
      <c r="AO4" s="163"/>
      <c r="AP4" s="163"/>
      <c r="AQ4" s="163"/>
      <c r="AR4" s="163"/>
      <c r="AS4" s="163"/>
      <c r="AT4" s="163"/>
      <c r="AU4" s="163"/>
      <c r="AV4" s="163"/>
      <c r="AW4" s="163"/>
      <c r="AX4" s="164"/>
      <c r="AY4" s="165" t="s">
        <v>57</v>
      </c>
      <c r="AZ4" s="166"/>
      <c r="BA4" s="166"/>
      <c r="BB4" s="166"/>
      <c r="BC4" s="166"/>
      <c r="BD4" s="166"/>
      <c r="BE4" s="166"/>
      <c r="BF4" s="166"/>
      <c r="BG4" s="166"/>
      <c r="BH4" s="166"/>
      <c r="BI4" s="166"/>
      <c r="BJ4" s="166"/>
      <c r="BK4" s="166"/>
      <c r="BL4" s="166"/>
      <c r="BM4" s="167"/>
      <c r="BN4" s="168">
        <v>4441139</v>
      </c>
      <c r="BO4" s="169"/>
      <c r="BP4" s="169"/>
      <c r="BQ4" s="169"/>
      <c r="BR4" s="169"/>
      <c r="BS4" s="169"/>
      <c r="BT4" s="169"/>
      <c r="BU4" s="170"/>
      <c r="BV4" s="168">
        <v>4784715</v>
      </c>
      <c r="BW4" s="169"/>
      <c r="BX4" s="169"/>
      <c r="BY4" s="169"/>
      <c r="BZ4" s="169"/>
      <c r="CA4" s="169"/>
      <c r="CB4" s="169"/>
      <c r="CC4" s="170"/>
      <c r="CD4" s="171" t="s">
        <v>58</v>
      </c>
      <c r="CE4" s="172"/>
      <c r="CF4" s="172"/>
      <c r="CG4" s="172"/>
      <c r="CH4" s="172"/>
      <c r="CI4" s="172"/>
      <c r="CJ4" s="172"/>
      <c r="CK4" s="172"/>
      <c r="CL4" s="172"/>
      <c r="CM4" s="172"/>
      <c r="CN4" s="172"/>
      <c r="CO4" s="172"/>
      <c r="CP4" s="172"/>
      <c r="CQ4" s="172"/>
      <c r="CR4" s="172"/>
      <c r="CS4" s="173"/>
      <c r="CT4" s="174">
        <v>6.9</v>
      </c>
      <c r="CU4" s="175"/>
      <c r="CV4" s="175"/>
      <c r="CW4" s="175"/>
      <c r="CX4" s="175"/>
      <c r="CY4" s="175"/>
      <c r="CZ4" s="175"/>
      <c r="DA4" s="176"/>
      <c r="DB4" s="174">
        <v>9.3000000000000007</v>
      </c>
      <c r="DC4" s="175"/>
      <c r="DD4" s="175"/>
      <c r="DE4" s="175"/>
      <c r="DF4" s="175"/>
      <c r="DG4" s="175"/>
      <c r="DH4" s="175"/>
      <c r="DI4" s="176"/>
      <c r="DJ4" s="137"/>
      <c r="DK4" s="137"/>
      <c r="DL4" s="137"/>
      <c r="DM4" s="137"/>
      <c r="DN4" s="137"/>
      <c r="DO4" s="137"/>
    </row>
    <row r="5" spans="1:119" ht="18.75" customHeight="1" x14ac:dyDescent="0.15">
      <c r="A5" s="139"/>
      <c r="B5" s="177"/>
      <c r="C5" s="178"/>
      <c r="D5" s="178"/>
      <c r="E5" s="179"/>
      <c r="F5" s="179"/>
      <c r="G5" s="179"/>
      <c r="H5" s="179"/>
      <c r="I5" s="179"/>
      <c r="J5" s="179"/>
      <c r="K5" s="179"/>
      <c r="L5" s="179"/>
      <c r="M5" s="179"/>
      <c r="N5" s="179"/>
      <c r="O5" s="179"/>
      <c r="P5" s="179"/>
      <c r="Q5" s="179"/>
      <c r="R5" s="180"/>
      <c r="S5" s="180"/>
      <c r="T5" s="180"/>
      <c r="U5" s="180"/>
      <c r="V5" s="181"/>
      <c r="W5" s="162"/>
      <c r="X5" s="163"/>
      <c r="Y5" s="163"/>
      <c r="Z5" s="163"/>
      <c r="AA5" s="163"/>
      <c r="AB5" s="178"/>
      <c r="AC5" s="180"/>
      <c r="AD5" s="163"/>
      <c r="AE5" s="163"/>
      <c r="AF5" s="163"/>
      <c r="AG5" s="163"/>
      <c r="AH5" s="163"/>
      <c r="AI5" s="163"/>
      <c r="AJ5" s="163"/>
      <c r="AK5" s="163"/>
      <c r="AL5" s="164"/>
      <c r="AM5" s="182" t="s">
        <v>59</v>
      </c>
      <c r="AN5" s="183"/>
      <c r="AO5" s="183"/>
      <c r="AP5" s="183"/>
      <c r="AQ5" s="183"/>
      <c r="AR5" s="183"/>
      <c r="AS5" s="183"/>
      <c r="AT5" s="184"/>
      <c r="AU5" s="185" t="s">
        <v>60</v>
      </c>
      <c r="AV5" s="186"/>
      <c r="AW5" s="186"/>
      <c r="AX5" s="186"/>
      <c r="AY5" s="187" t="s">
        <v>61</v>
      </c>
      <c r="AZ5" s="188"/>
      <c r="BA5" s="188"/>
      <c r="BB5" s="188"/>
      <c r="BC5" s="188"/>
      <c r="BD5" s="188"/>
      <c r="BE5" s="188"/>
      <c r="BF5" s="188"/>
      <c r="BG5" s="188"/>
      <c r="BH5" s="188"/>
      <c r="BI5" s="188"/>
      <c r="BJ5" s="188"/>
      <c r="BK5" s="188"/>
      <c r="BL5" s="188"/>
      <c r="BM5" s="189"/>
      <c r="BN5" s="190">
        <v>4279113</v>
      </c>
      <c r="BO5" s="191"/>
      <c r="BP5" s="191"/>
      <c r="BQ5" s="191"/>
      <c r="BR5" s="191"/>
      <c r="BS5" s="191"/>
      <c r="BT5" s="191"/>
      <c r="BU5" s="192"/>
      <c r="BV5" s="190">
        <v>4559919</v>
      </c>
      <c r="BW5" s="191"/>
      <c r="BX5" s="191"/>
      <c r="BY5" s="191"/>
      <c r="BZ5" s="191"/>
      <c r="CA5" s="191"/>
      <c r="CB5" s="191"/>
      <c r="CC5" s="192"/>
      <c r="CD5" s="193" t="s">
        <v>62</v>
      </c>
      <c r="CE5" s="194"/>
      <c r="CF5" s="194"/>
      <c r="CG5" s="194"/>
      <c r="CH5" s="194"/>
      <c r="CI5" s="194"/>
      <c r="CJ5" s="194"/>
      <c r="CK5" s="194"/>
      <c r="CL5" s="194"/>
      <c r="CM5" s="194"/>
      <c r="CN5" s="194"/>
      <c r="CO5" s="194"/>
      <c r="CP5" s="194"/>
      <c r="CQ5" s="194"/>
      <c r="CR5" s="194"/>
      <c r="CS5" s="195"/>
      <c r="CT5" s="196">
        <v>83.6</v>
      </c>
      <c r="CU5" s="197"/>
      <c r="CV5" s="197"/>
      <c r="CW5" s="197"/>
      <c r="CX5" s="197"/>
      <c r="CY5" s="197"/>
      <c r="CZ5" s="197"/>
      <c r="DA5" s="198"/>
      <c r="DB5" s="196">
        <v>82.3</v>
      </c>
      <c r="DC5" s="197"/>
      <c r="DD5" s="197"/>
      <c r="DE5" s="197"/>
      <c r="DF5" s="197"/>
      <c r="DG5" s="197"/>
      <c r="DH5" s="197"/>
      <c r="DI5" s="198"/>
      <c r="DJ5" s="137"/>
      <c r="DK5" s="137"/>
      <c r="DL5" s="137"/>
      <c r="DM5" s="137"/>
      <c r="DN5" s="137"/>
      <c r="DO5" s="137"/>
    </row>
    <row r="6" spans="1:119" ht="18.75" customHeight="1" x14ac:dyDescent="0.15">
      <c r="A6" s="139"/>
      <c r="B6" s="199" t="s">
        <v>63</v>
      </c>
      <c r="C6" s="200"/>
      <c r="D6" s="200"/>
      <c r="E6" s="201"/>
      <c r="F6" s="201"/>
      <c r="G6" s="201"/>
      <c r="H6" s="201"/>
      <c r="I6" s="201"/>
      <c r="J6" s="201"/>
      <c r="K6" s="201"/>
      <c r="L6" s="201" t="s">
        <v>64</v>
      </c>
      <c r="M6" s="201"/>
      <c r="N6" s="201"/>
      <c r="O6" s="201"/>
      <c r="P6" s="201"/>
      <c r="Q6" s="201"/>
      <c r="R6" s="202"/>
      <c r="S6" s="202"/>
      <c r="T6" s="202"/>
      <c r="U6" s="202"/>
      <c r="V6" s="203"/>
      <c r="W6" s="204" t="s">
        <v>65</v>
      </c>
      <c r="X6" s="205"/>
      <c r="Y6" s="205"/>
      <c r="Z6" s="205"/>
      <c r="AA6" s="205"/>
      <c r="AB6" s="200"/>
      <c r="AC6" s="206" t="s">
        <v>66</v>
      </c>
      <c r="AD6" s="207"/>
      <c r="AE6" s="207"/>
      <c r="AF6" s="207"/>
      <c r="AG6" s="207"/>
      <c r="AH6" s="207"/>
      <c r="AI6" s="207"/>
      <c r="AJ6" s="207"/>
      <c r="AK6" s="207"/>
      <c r="AL6" s="208"/>
      <c r="AM6" s="182" t="s">
        <v>67</v>
      </c>
      <c r="AN6" s="183"/>
      <c r="AO6" s="183"/>
      <c r="AP6" s="183"/>
      <c r="AQ6" s="183"/>
      <c r="AR6" s="183"/>
      <c r="AS6" s="183"/>
      <c r="AT6" s="184"/>
      <c r="AU6" s="185" t="s">
        <v>60</v>
      </c>
      <c r="AV6" s="186"/>
      <c r="AW6" s="186"/>
      <c r="AX6" s="186"/>
      <c r="AY6" s="187" t="s">
        <v>68</v>
      </c>
      <c r="AZ6" s="188"/>
      <c r="BA6" s="188"/>
      <c r="BB6" s="188"/>
      <c r="BC6" s="188"/>
      <c r="BD6" s="188"/>
      <c r="BE6" s="188"/>
      <c r="BF6" s="188"/>
      <c r="BG6" s="188"/>
      <c r="BH6" s="188"/>
      <c r="BI6" s="188"/>
      <c r="BJ6" s="188"/>
      <c r="BK6" s="188"/>
      <c r="BL6" s="188"/>
      <c r="BM6" s="189"/>
      <c r="BN6" s="190">
        <v>162026</v>
      </c>
      <c r="BO6" s="191"/>
      <c r="BP6" s="191"/>
      <c r="BQ6" s="191"/>
      <c r="BR6" s="191"/>
      <c r="BS6" s="191"/>
      <c r="BT6" s="191"/>
      <c r="BU6" s="192"/>
      <c r="BV6" s="190">
        <v>224796</v>
      </c>
      <c r="BW6" s="191"/>
      <c r="BX6" s="191"/>
      <c r="BY6" s="191"/>
      <c r="BZ6" s="191"/>
      <c r="CA6" s="191"/>
      <c r="CB6" s="191"/>
      <c r="CC6" s="192"/>
      <c r="CD6" s="193" t="s">
        <v>69</v>
      </c>
      <c r="CE6" s="194"/>
      <c r="CF6" s="194"/>
      <c r="CG6" s="194"/>
      <c r="CH6" s="194"/>
      <c r="CI6" s="194"/>
      <c r="CJ6" s="194"/>
      <c r="CK6" s="194"/>
      <c r="CL6" s="194"/>
      <c r="CM6" s="194"/>
      <c r="CN6" s="194"/>
      <c r="CO6" s="194"/>
      <c r="CP6" s="194"/>
      <c r="CQ6" s="194"/>
      <c r="CR6" s="194"/>
      <c r="CS6" s="195"/>
      <c r="CT6" s="209">
        <v>86.7</v>
      </c>
      <c r="CU6" s="210"/>
      <c r="CV6" s="210"/>
      <c r="CW6" s="210"/>
      <c r="CX6" s="210"/>
      <c r="CY6" s="210"/>
      <c r="CZ6" s="210"/>
      <c r="DA6" s="211"/>
      <c r="DB6" s="209">
        <v>85.4</v>
      </c>
      <c r="DC6" s="210"/>
      <c r="DD6" s="210"/>
      <c r="DE6" s="210"/>
      <c r="DF6" s="210"/>
      <c r="DG6" s="210"/>
      <c r="DH6" s="210"/>
      <c r="DI6" s="211"/>
      <c r="DJ6" s="137"/>
      <c r="DK6" s="137"/>
      <c r="DL6" s="137"/>
      <c r="DM6" s="137"/>
      <c r="DN6" s="137"/>
      <c r="DO6" s="137"/>
    </row>
    <row r="7" spans="1:119" ht="18.75" customHeight="1" x14ac:dyDescent="0.15">
      <c r="A7" s="139"/>
      <c r="B7" s="154"/>
      <c r="C7" s="155"/>
      <c r="D7" s="155"/>
      <c r="E7" s="156"/>
      <c r="F7" s="156"/>
      <c r="G7" s="156"/>
      <c r="H7" s="156"/>
      <c r="I7" s="156"/>
      <c r="J7" s="156"/>
      <c r="K7" s="156"/>
      <c r="L7" s="156"/>
      <c r="M7" s="156"/>
      <c r="N7" s="156"/>
      <c r="O7" s="156"/>
      <c r="P7" s="156"/>
      <c r="Q7" s="156"/>
      <c r="R7" s="157"/>
      <c r="S7" s="157"/>
      <c r="T7" s="157"/>
      <c r="U7" s="157"/>
      <c r="V7" s="158"/>
      <c r="W7" s="159"/>
      <c r="X7" s="160"/>
      <c r="Y7" s="160"/>
      <c r="Z7" s="160"/>
      <c r="AA7" s="160"/>
      <c r="AB7" s="155"/>
      <c r="AC7" s="212"/>
      <c r="AD7" s="213"/>
      <c r="AE7" s="213"/>
      <c r="AF7" s="213"/>
      <c r="AG7" s="213"/>
      <c r="AH7" s="213"/>
      <c r="AI7" s="213"/>
      <c r="AJ7" s="213"/>
      <c r="AK7" s="213"/>
      <c r="AL7" s="214"/>
      <c r="AM7" s="182" t="s">
        <v>70</v>
      </c>
      <c r="AN7" s="183"/>
      <c r="AO7" s="183"/>
      <c r="AP7" s="183"/>
      <c r="AQ7" s="183"/>
      <c r="AR7" s="183"/>
      <c r="AS7" s="183"/>
      <c r="AT7" s="184"/>
      <c r="AU7" s="185" t="s">
        <v>60</v>
      </c>
      <c r="AV7" s="186"/>
      <c r="AW7" s="186"/>
      <c r="AX7" s="186"/>
      <c r="AY7" s="187" t="s">
        <v>71</v>
      </c>
      <c r="AZ7" s="188"/>
      <c r="BA7" s="188"/>
      <c r="BB7" s="188"/>
      <c r="BC7" s="188"/>
      <c r="BD7" s="188"/>
      <c r="BE7" s="188"/>
      <c r="BF7" s="188"/>
      <c r="BG7" s="188"/>
      <c r="BH7" s="188"/>
      <c r="BI7" s="188"/>
      <c r="BJ7" s="188"/>
      <c r="BK7" s="188"/>
      <c r="BL7" s="188"/>
      <c r="BM7" s="189"/>
      <c r="BN7" s="190">
        <v>1730</v>
      </c>
      <c r="BO7" s="191"/>
      <c r="BP7" s="191"/>
      <c r="BQ7" s="191"/>
      <c r="BR7" s="191"/>
      <c r="BS7" s="191"/>
      <c r="BT7" s="191"/>
      <c r="BU7" s="192"/>
      <c r="BV7" s="190">
        <v>2728</v>
      </c>
      <c r="BW7" s="191"/>
      <c r="BX7" s="191"/>
      <c r="BY7" s="191"/>
      <c r="BZ7" s="191"/>
      <c r="CA7" s="191"/>
      <c r="CB7" s="191"/>
      <c r="CC7" s="192"/>
      <c r="CD7" s="193" t="s">
        <v>72</v>
      </c>
      <c r="CE7" s="194"/>
      <c r="CF7" s="194"/>
      <c r="CG7" s="194"/>
      <c r="CH7" s="194"/>
      <c r="CI7" s="194"/>
      <c r="CJ7" s="194"/>
      <c r="CK7" s="194"/>
      <c r="CL7" s="194"/>
      <c r="CM7" s="194"/>
      <c r="CN7" s="194"/>
      <c r="CO7" s="194"/>
      <c r="CP7" s="194"/>
      <c r="CQ7" s="194"/>
      <c r="CR7" s="194"/>
      <c r="CS7" s="195"/>
      <c r="CT7" s="190">
        <v>2312179</v>
      </c>
      <c r="CU7" s="191"/>
      <c r="CV7" s="191"/>
      <c r="CW7" s="191"/>
      <c r="CX7" s="191"/>
      <c r="CY7" s="191"/>
      <c r="CZ7" s="191"/>
      <c r="DA7" s="192"/>
      <c r="DB7" s="190">
        <v>2375194</v>
      </c>
      <c r="DC7" s="191"/>
      <c r="DD7" s="191"/>
      <c r="DE7" s="191"/>
      <c r="DF7" s="191"/>
      <c r="DG7" s="191"/>
      <c r="DH7" s="191"/>
      <c r="DI7" s="192"/>
      <c r="DJ7" s="137"/>
      <c r="DK7" s="137"/>
      <c r="DL7" s="137"/>
      <c r="DM7" s="137"/>
      <c r="DN7" s="137"/>
      <c r="DO7" s="137"/>
    </row>
    <row r="8" spans="1:119" ht="18.75" customHeight="1" thickBot="1" x14ac:dyDescent="0.2">
      <c r="A8" s="139"/>
      <c r="B8" s="215"/>
      <c r="C8" s="216"/>
      <c r="D8" s="216"/>
      <c r="E8" s="217"/>
      <c r="F8" s="217"/>
      <c r="G8" s="217"/>
      <c r="H8" s="217"/>
      <c r="I8" s="217"/>
      <c r="J8" s="217"/>
      <c r="K8" s="217"/>
      <c r="L8" s="217"/>
      <c r="M8" s="217"/>
      <c r="N8" s="217"/>
      <c r="O8" s="217"/>
      <c r="P8" s="217"/>
      <c r="Q8" s="217"/>
      <c r="R8" s="218"/>
      <c r="S8" s="218"/>
      <c r="T8" s="218"/>
      <c r="U8" s="218"/>
      <c r="V8" s="219"/>
      <c r="W8" s="220"/>
      <c r="X8" s="221"/>
      <c r="Y8" s="221"/>
      <c r="Z8" s="221"/>
      <c r="AA8" s="221"/>
      <c r="AB8" s="216"/>
      <c r="AC8" s="222"/>
      <c r="AD8" s="223"/>
      <c r="AE8" s="223"/>
      <c r="AF8" s="223"/>
      <c r="AG8" s="223"/>
      <c r="AH8" s="223"/>
      <c r="AI8" s="223"/>
      <c r="AJ8" s="223"/>
      <c r="AK8" s="223"/>
      <c r="AL8" s="224"/>
      <c r="AM8" s="182" t="s">
        <v>73</v>
      </c>
      <c r="AN8" s="183"/>
      <c r="AO8" s="183"/>
      <c r="AP8" s="183"/>
      <c r="AQ8" s="183"/>
      <c r="AR8" s="183"/>
      <c r="AS8" s="183"/>
      <c r="AT8" s="184"/>
      <c r="AU8" s="185" t="s">
        <v>60</v>
      </c>
      <c r="AV8" s="186"/>
      <c r="AW8" s="186"/>
      <c r="AX8" s="186"/>
      <c r="AY8" s="187" t="s">
        <v>74</v>
      </c>
      <c r="AZ8" s="188"/>
      <c r="BA8" s="188"/>
      <c r="BB8" s="188"/>
      <c r="BC8" s="188"/>
      <c r="BD8" s="188"/>
      <c r="BE8" s="188"/>
      <c r="BF8" s="188"/>
      <c r="BG8" s="188"/>
      <c r="BH8" s="188"/>
      <c r="BI8" s="188"/>
      <c r="BJ8" s="188"/>
      <c r="BK8" s="188"/>
      <c r="BL8" s="188"/>
      <c r="BM8" s="189"/>
      <c r="BN8" s="190">
        <v>160296</v>
      </c>
      <c r="BO8" s="191"/>
      <c r="BP8" s="191"/>
      <c r="BQ8" s="191"/>
      <c r="BR8" s="191"/>
      <c r="BS8" s="191"/>
      <c r="BT8" s="191"/>
      <c r="BU8" s="192"/>
      <c r="BV8" s="190">
        <v>222068</v>
      </c>
      <c r="BW8" s="191"/>
      <c r="BX8" s="191"/>
      <c r="BY8" s="191"/>
      <c r="BZ8" s="191"/>
      <c r="CA8" s="191"/>
      <c r="CB8" s="191"/>
      <c r="CC8" s="192"/>
      <c r="CD8" s="193" t="s">
        <v>75</v>
      </c>
      <c r="CE8" s="194"/>
      <c r="CF8" s="194"/>
      <c r="CG8" s="194"/>
      <c r="CH8" s="194"/>
      <c r="CI8" s="194"/>
      <c r="CJ8" s="194"/>
      <c r="CK8" s="194"/>
      <c r="CL8" s="194"/>
      <c r="CM8" s="194"/>
      <c r="CN8" s="194"/>
      <c r="CO8" s="194"/>
      <c r="CP8" s="194"/>
      <c r="CQ8" s="194"/>
      <c r="CR8" s="194"/>
      <c r="CS8" s="195"/>
      <c r="CT8" s="225">
        <v>0.14000000000000001</v>
      </c>
      <c r="CU8" s="226"/>
      <c r="CV8" s="226"/>
      <c r="CW8" s="226"/>
      <c r="CX8" s="226"/>
      <c r="CY8" s="226"/>
      <c r="CZ8" s="226"/>
      <c r="DA8" s="227"/>
      <c r="DB8" s="225">
        <v>0.13</v>
      </c>
      <c r="DC8" s="226"/>
      <c r="DD8" s="226"/>
      <c r="DE8" s="226"/>
      <c r="DF8" s="226"/>
      <c r="DG8" s="226"/>
      <c r="DH8" s="226"/>
      <c r="DI8" s="227"/>
      <c r="DJ8" s="137"/>
      <c r="DK8" s="137"/>
      <c r="DL8" s="137"/>
      <c r="DM8" s="137"/>
      <c r="DN8" s="137"/>
      <c r="DO8" s="137"/>
    </row>
    <row r="9" spans="1:119" ht="18.75" customHeight="1" thickBot="1" x14ac:dyDescent="0.2">
      <c r="A9" s="139"/>
      <c r="B9" s="151" t="s">
        <v>76</v>
      </c>
      <c r="C9" s="152"/>
      <c r="D9" s="152"/>
      <c r="E9" s="152"/>
      <c r="F9" s="152"/>
      <c r="G9" s="152"/>
      <c r="H9" s="152"/>
      <c r="I9" s="152"/>
      <c r="J9" s="152"/>
      <c r="K9" s="228"/>
      <c r="L9" s="229" t="s">
        <v>77</v>
      </c>
      <c r="M9" s="230"/>
      <c r="N9" s="230"/>
      <c r="O9" s="230"/>
      <c r="P9" s="230"/>
      <c r="Q9" s="231"/>
      <c r="R9" s="232">
        <v>3082</v>
      </c>
      <c r="S9" s="233"/>
      <c r="T9" s="233"/>
      <c r="U9" s="233"/>
      <c r="V9" s="234"/>
      <c r="W9" s="148" t="s">
        <v>78</v>
      </c>
      <c r="X9" s="149"/>
      <c r="Y9" s="149"/>
      <c r="Z9" s="149"/>
      <c r="AA9" s="149"/>
      <c r="AB9" s="149"/>
      <c r="AC9" s="149"/>
      <c r="AD9" s="149"/>
      <c r="AE9" s="149"/>
      <c r="AF9" s="149"/>
      <c r="AG9" s="149"/>
      <c r="AH9" s="149"/>
      <c r="AI9" s="149"/>
      <c r="AJ9" s="149"/>
      <c r="AK9" s="149"/>
      <c r="AL9" s="150"/>
      <c r="AM9" s="182" t="s">
        <v>79</v>
      </c>
      <c r="AN9" s="183"/>
      <c r="AO9" s="183"/>
      <c r="AP9" s="183"/>
      <c r="AQ9" s="183"/>
      <c r="AR9" s="183"/>
      <c r="AS9" s="183"/>
      <c r="AT9" s="184"/>
      <c r="AU9" s="185" t="s">
        <v>60</v>
      </c>
      <c r="AV9" s="186"/>
      <c r="AW9" s="186"/>
      <c r="AX9" s="186"/>
      <c r="AY9" s="187" t="s">
        <v>80</v>
      </c>
      <c r="AZ9" s="188"/>
      <c r="BA9" s="188"/>
      <c r="BB9" s="188"/>
      <c r="BC9" s="188"/>
      <c r="BD9" s="188"/>
      <c r="BE9" s="188"/>
      <c r="BF9" s="188"/>
      <c r="BG9" s="188"/>
      <c r="BH9" s="188"/>
      <c r="BI9" s="188"/>
      <c r="BJ9" s="188"/>
      <c r="BK9" s="188"/>
      <c r="BL9" s="188"/>
      <c r="BM9" s="189"/>
      <c r="BN9" s="190">
        <v>-61772</v>
      </c>
      <c r="BO9" s="191"/>
      <c r="BP9" s="191"/>
      <c r="BQ9" s="191"/>
      <c r="BR9" s="191"/>
      <c r="BS9" s="191"/>
      <c r="BT9" s="191"/>
      <c r="BU9" s="192"/>
      <c r="BV9" s="190">
        <v>37758</v>
      </c>
      <c r="BW9" s="191"/>
      <c r="BX9" s="191"/>
      <c r="BY9" s="191"/>
      <c r="BZ9" s="191"/>
      <c r="CA9" s="191"/>
      <c r="CB9" s="191"/>
      <c r="CC9" s="192"/>
      <c r="CD9" s="193" t="s">
        <v>81</v>
      </c>
      <c r="CE9" s="194"/>
      <c r="CF9" s="194"/>
      <c r="CG9" s="194"/>
      <c r="CH9" s="194"/>
      <c r="CI9" s="194"/>
      <c r="CJ9" s="194"/>
      <c r="CK9" s="194"/>
      <c r="CL9" s="194"/>
      <c r="CM9" s="194"/>
      <c r="CN9" s="194"/>
      <c r="CO9" s="194"/>
      <c r="CP9" s="194"/>
      <c r="CQ9" s="194"/>
      <c r="CR9" s="194"/>
      <c r="CS9" s="195"/>
      <c r="CT9" s="196">
        <v>14.3</v>
      </c>
      <c r="CU9" s="197"/>
      <c r="CV9" s="197"/>
      <c r="CW9" s="197"/>
      <c r="CX9" s="197"/>
      <c r="CY9" s="197"/>
      <c r="CZ9" s="197"/>
      <c r="DA9" s="198"/>
      <c r="DB9" s="196">
        <v>10.7</v>
      </c>
      <c r="DC9" s="197"/>
      <c r="DD9" s="197"/>
      <c r="DE9" s="197"/>
      <c r="DF9" s="197"/>
      <c r="DG9" s="197"/>
      <c r="DH9" s="197"/>
      <c r="DI9" s="198"/>
      <c r="DJ9" s="137"/>
      <c r="DK9" s="137"/>
      <c r="DL9" s="137"/>
      <c r="DM9" s="137"/>
      <c r="DN9" s="137"/>
      <c r="DO9" s="137"/>
    </row>
    <row r="10" spans="1:119" ht="18.75" customHeight="1" thickBot="1" x14ac:dyDescent="0.2">
      <c r="A10" s="139"/>
      <c r="B10" s="151"/>
      <c r="C10" s="152"/>
      <c r="D10" s="152"/>
      <c r="E10" s="152"/>
      <c r="F10" s="152"/>
      <c r="G10" s="152"/>
      <c r="H10" s="152"/>
      <c r="I10" s="152"/>
      <c r="J10" s="152"/>
      <c r="K10" s="228"/>
      <c r="L10" s="235" t="s">
        <v>82</v>
      </c>
      <c r="M10" s="183"/>
      <c r="N10" s="183"/>
      <c r="O10" s="183"/>
      <c r="P10" s="183"/>
      <c r="Q10" s="184"/>
      <c r="R10" s="236">
        <v>3250</v>
      </c>
      <c r="S10" s="237"/>
      <c r="T10" s="237"/>
      <c r="U10" s="237"/>
      <c r="V10" s="238"/>
      <c r="W10" s="159"/>
      <c r="X10" s="160"/>
      <c r="Y10" s="160"/>
      <c r="Z10" s="160"/>
      <c r="AA10" s="160"/>
      <c r="AB10" s="160"/>
      <c r="AC10" s="160"/>
      <c r="AD10" s="160"/>
      <c r="AE10" s="160"/>
      <c r="AF10" s="160"/>
      <c r="AG10" s="160"/>
      <c r="AH10" s="160"/>
      <c r="AI10" s="160"/>
      <c r="AJ10" s="160"/>
      <c r="AK10" s="160"/>
      <c r="AL10" s="161"/>
      <c r="AM10" s="182" t="s">
        <v>83</v>
      </c>
      <c r="AN10" s="183"/>
      <c r="AO10" s="183"/>
      <c r="AP10" s="183"/>
      <c r="AQ10" s="183"/>
      <c r="AR10" s="183"/>
      <c r="AS10" s="183"/>
      <c r="AT10" s="184"/>
      <c r="AU10" s="185" t="s">
        <v>84</v>
      </c>
      <c r="AV10" s="186"/>
      <c r="AW10" s="186"/>
      <c r="AX10" s="186"/>
      <c r="AY10" s="187" t="s">
        <v>85</v>
      </c>
      <c r="AZ10" s="188"/>
      <c r="BA10" s="188"/>
      <c r="BB10" s="188"/>
      <c r="BC10" s="188"/>
      <c r="BD10" s="188"/>
      <c r="BE10" s="188"/>
      <c r="BF10" s="188"/>
      <c r="BG10" s="188"/>
      <c r="BH10" s="188"/>
      <c r="BI10" s="188"/>
      <c r="BJ10" s="188"/>
      <c r="BK10" s="188"/>
      <c r="BL10" s="188"/>
      <c r="BM10" s="189"/>
      <c r="BN10" s="190">
        <v>135129</v>
      </c>
      <c r="BO10" s="191"/>
      <c r="BP10" s="191"/>
      <c r="BQ10" s="191"/>
      <c r="BR10" s="191"/>
      <c r="BS10" s="191"/>
      <c r="BT10" s="191"/>
      <c r="BU10" s="192"/>
      <c r="BV10" s="190">
        <v>92487</v>
      </c>
      <c r="BW10" s="191"/>
      <c r="BX10" s="191"/>
      <c r="BY10" s="191"/>
      <c r="BZ10" s="191"/>
      <c r="CA10" s="191"/>
      <c r="CB10" s="191"/>
      <c r="CC10" s="192"/>
      <c r="CD10" s="239" t="s">
        <v>86</v>
      </c>
      <c r="CE10" s="240"/>
      <c r="CF10" s="240"/>
      <c r="CG10" s="240"/>
      <c r="CH10" s="240"/>
      <c r="CI10" s="240"/>
      <c r="CJ10" s="240"/>
      <c r="CK10" s="240"/>
      <c r="CL10" s="240"/>
      <c r="CM10" s="240"/>
      <c r="CN10" s="240"/>
      <c r="CO10" s="240"/>
      <c r="CP10" s="240"/>
      <c r="CQ10" s="240"/>
      <c r="CR10" s="240"/>
      <c r="CS10" s="241"/>
      <c r="CT10" s="242"/>
      <c r="CU10" s="243"/>
      <c r="CV10" s="243"/>
      <c r="CW10" s="243"/>
      <c r="CX10" s="243"/>
      <c r="CY10" s="243"/>
      <c r="CZ10" s="243"/>
      <c r="DA10" s="244"/>
      <c r="DB10" s="242"/>
      <c r="DC10" s="243"/>
      <c r="DD10" s="243"/>
      <c r="DE10" s="243"/>
      <c r="DF10" s="243"/>
      <c r="DG10" s="243"/>
      <c r="DH10" s="243"/>
      <c r="DI10" s="244"/>
      <c r="DJ10" s="137"/>
      <c r="DK10" s="137"/>
      <c r="DL10" s="137"/>
      <c r="DM10" s="137"/>
      <c r="DN10" s="137"/>
      <c r="DO10" s="137"/>
    </row>
    <row r="11" spans="1:119" ht="18.75" customHeight="1" thickBot="1" x14ac:dyDescent="0.2">
      <c r="A11" s="139"/>
      <c r="B11" s="151"/>
      <c r="C11" s="152"/>
      <c r="D11" s="152"/>
      <c r="E11" s="152"/>
      <c r="F11" s="152"/>
      <c r="G11" s="152"/>
      <c r="H11" s="152"/>
      <c r="I11" s="152"/>
      <c r="J11" s="152"/>
      <c r="K11" s="228"/>
      <c r="L11" s="245" t="s">
        <v>87</v>
      </c>
      <c r="M11" s="246"/>
      <c r="N11" s="246"/>
      <c r="O11" s="246"/>
      <c r="P11" s="246"/>
      <c r="Q11" s="247"/>
      <c r="R11" s="248" t="s">
        <v>88</v>
      </c>
      <c r="S11" s="249"/>
      <c r="T11" s="249"/>
      <c r="U11" s="249"/>
      <c r="V11" s="250"/>
      <c r="W11" s="159"/>
      <c r="X11" s="160"/>
      <c r="Y11" s="160"/>
      <c r="Z11" s="160"/>
      <c r="AA11" s="160"/>
      <c r="AB11" s="160"/>
      <c r="AC11" s="160"/>
      <c r="AD11" s="160"/>
      <c r="AE11" s="160"/>
      <c r="AF11" s="160"/>
      <c r="AG11" s="160"/>
      <c r="AH11" s="160"/>
      <c r="AI11" s="160"/>
      <c r="AJ11" s="160"/>
      <c r="AK11" s="160"/>
      <c r="AL11" s="161"/>
      <c r="AM11" s="182" t="s">
        <v>89</v>
      </c>
      <c r="AN11" s="183"/>
      <c r="AO11" s="183"/>
      <c r="AP11" s="183"/>
      <c r="AQ11" s="183"/>
      <c r="AR11" s="183"/>
      <c r="AS11" s="183"/>
      <c r="AT11" s="184"/>
      <c r="AU11" s="185" t="s">
        <v>84</v>
      </c>
      <c r="AV11" s="186"/>
      <c r="AW11" s="186"/>
      <c r="AX11" s="186"/>
      <c r="AY11" s="187" t="s">
        <v>90</v>
      </c>
      <c r="AZ11" s="188"/>
      <c r="BA11" s="188"/>
      <c r="BB11" s="188"/>
      <c r="BC11" s="188"/>
      <c r="BD11" s="188"/>
      <c r="BE11" s="188"/>
      <c r="BF11" s="188"/>
      <c r="BG11" s="188"/>
      <c r="BH11" s="188"/>
      <c r="BI11" s="188"/>
      <c r="BJ11" s="188"/>
      <c r="BK11" s="188"/>
      <c r="BL11" s="188"/>
      <c r="BM11" s="189"/>
      <c r="BN11" s="190">
        <v>0</v>
      </c>
      <c r="BO11" s="191"/>
      <c r="BP11" s="191"/>
      <c r="BQ11" s="191"/>
      <c r="BR11" s="191"/>
      <c r="BS11" s="191"/>
      <c r="BT11" s="191"/>
      <c r="BU11" s="192"/>
      <c r="BV11" s="190">
        <v>0</v>
      </c>
      <c r="BW11" s="191"/>
      <c r="BX11" s="191"/>
      <c r="BY11" s="191"/>
      <c r="BZ11" s="191"/>
      <c r="CA11" s="191"/>
      <c r="CB11" s="191"/>
      <c r="CC11" s="192"/>
      <c r="CD11" s="193" t="s">
        <v>91</v>
      </c>
      <c r="CE11" s="194"/>
      <c r="CF11" s="194"/>
      <c r="CG11" s="194"/>
      <c r="CH11" s="194"/>
      <c r="CI11" s="194"/>
      <c r="CJ11" s="194"/>
      <c r="CK11" s="194"/>
      <c r="CL11" s="194"/>
      <c r="CM11" s="194"/>
      <c r="CN11" s="194"/>
      <c r="CO11" s="194"/>
      <c r="CP11" s="194"/>
      <c r="CQ11" s="194"/>
      <c r="CR11" s="194"/>
      <c r="CS11" s="195"/>
      <c r="CT11" s="225" t="s">
        <v>92</v>
      </c>
      <c r="CU11" s="226"/>
      <c r="CV11" s="226"/>
      <c r="CW11" s="226"/>
      <c r="CX11" s="226"/>
      <c r="CY11" s="226"/>
      <c r="CZ11" s="226"/>
      <c r="DA11" s="227"/>
      <c r="DB11" s="225" t="s">
        <v>92</v>
      </c>
      <c r="DC11" s="226"/>
      <c r="DD11" s="226"/>
      <c r="DE11" s="226"/>
      <c r="DF11" s="226"/>
      <c r="DG11" s="226"/>
      <c r="DH11" s="226"/>
      <c r="DI11" s="227"/>
      <c r="DJ11" s="137"/>
      <c r="DK11" s="137"/>
      <c r="DL11" s="137"/>
      <c r="DM11" s="137"/>
      <c r="DN11" s="137"/>
      <c r="DO11" s="137"/>
    </row>
    <row r="12" spans="1:119" ht="18.75" customHeight="1" x14ac:dyDescent="0.15">
      <c r="A12" s="139"/>
      <c r="B12" s="251" t="s">
        <v>93</v>
      </c>
      <c r="C12" s="252"/>
      <c r="D12" s="252"/>
      <c r="E12" s="252"/>
      <c r="F12" s="252"/>
      <c r="G12" s="252"/>
      <c r="H12" s="252"/>
      <c r="I12" s="252"/>
      <c r="J12" s="252"/>
      <c r="K12" s="253"/>
      <c r="L12" s="254" t="s">
        <v>94</v>
      </c>
      <c r="M12" s="255"/>
      <c r="N12" s="255"/>
      <c r="O12" s="255"/>
      <c r="P12" s="255"/>
      <c r="Q12" s="256"/>
      <c r="R12" s="257">
        <v>2837</v>
      </c>
      <c r="S12" s="258"/>
      <c r="T12" s="258"/>
      <c r="U12" s="258"/>
      <c r="V12" s="259"/>
      <c r="W12" s="260" t="s">
        <v>36</v>
      </c>
      <c r="X12" s="186"/>
      <c r="Y12" s="186"/>
      <c r="Z12" s="186"/>
      <c r="AA12" s="186"/>
      <c r="AB12" s="261"/>
      <c r="AC12" s="185" t="s">
        <v>95</v>
      </c>
      <c r="AD12" s="186"/>
      <c r="AE12" s="186"/>
      <c r="AF12" s="186"/>
      <c r="AG12" s="261"/>
      <c r="AH12" s="185" t="s">
        <v>96</v>
      </c>
      <c r="AI12" s="186"/>
      <c r="AJ12" s="186"/>
      <c r="AK12" s="186"/>
      <c r="AL12" s="262"/>
      <c r="AM12" s="182" t="s">
        <v>97</v>
      </c>
      <c r="AN12" s="183"/>
      <c r="AO12" s="183"/>
      <c r="AP12" s="183"/>
      <c r="AQ12" s="183"/>
      <c r="AR12" s="183"/>
      <c r="AS12" s="183"/>
      <c r="AT12" s="184"/>
      <c r="AU12" s="185" t="s">
        <v>60</v>
      </c>
      <c r="AV12" s="186"/>
      <c r="AW12" s="186"/>
      <c r="AX12" s="186"/>
      <c r="AY12" s="187" t="s">
        <v>98</v>
      </c>
      <c r="AZ12" s="188"/>
      <c r="BA12" s="188"/>
      <c r="BB12" s="188"/>
      <c r="BC12" s="188"/>
      <c r="BD12" s="188"/>
      <c r="BE12" s="188"/>
      <c r="BF12" s="188"/>
      <c r="BG12" s="188"/>
      <c r="BH12" s="188"/>
      <c r="BI12" s="188"/>
      <c r="BJ12" s="188"/>
      <c r="BK12" s="188"/>
      <c r="BL12" s="188"/>
      <c r="BM12" s="189"/>
      <c r="BN12" s="190">
        <v>273820</v>
      </c>
      <c r="BO12" s="191"/>
      <c r="BP12" s="191"/>
      <c r="BQ12" s="191"/>
      <c r="BR12" s="191"/>
      <c r="BS12" s="191"/>
      <c r="BT12" s="191"/>
      <c r="BU12" s="192"/>
      <c r="BV12" s="190">
        <v>690886</v>
      </c>
      <c r="BW12" s="191"/>
      <c r="BX12" s="191"/>
      <c r="BY12" s="191"/>
      <c r="BZ12" s="191"/>
      <c r="CA12" s="191"/>
      <c r="CB12" s="191"/>
      <c r="CC12" s="192"/>
      <c r="CD12" s="193" t="s">
        <v>99</v>
      </c>
      <c r="CE12" s="194"/>
      <c r="CF12" s="194"/>
      <c r="CG12" s="194"/>
      <c r="CH12" s="194"/>
      <c r="CI12" s="194"/>
      <c r="CJ12" s="194"/>
      <c r="CK12" s="194"/>
      <c r="CL12" s="194"/>
      <c r="CM12" s="194"/>
      <c r="CN12" s="194"/>
      <c r="CO12" s="194"/>
      <c r="CP12" s="194"/>
      <c r="CQ12" s="194"/>
      <c r="CR12" s="194"/>
      <c r="CS12" s="195"/>
      <c r="CT12" s="225" t="s">
        <v>92</v>
      </c>
      <c r="CU12" s="226"/>
      <c r="CV12" s="226"/>
      <c r="CW12" s="226"/>
      <c r="CX12" s="226"/>
      <c r="CY12" s="226"/>
      <c r="CZ12" s="226"/>
      <c r="DA12" s="227"/>
      <c r="DB12" s="225" t="s">
        <v>92</v>
      </c>
      <c r="DC12" s="226"/>
      <c r="DD12" s="226"/>
      <c r="DE12" s="226"/>
      <c r="DF12" s="226"/>
      <c r="DG12" s="226"/>
      <c r="DH12" s="226"/>
      <c r="DI12" s="227"/>
      <c r="DJ12" s="137"/>
      <c r="DK12" s="137"/>
      <c r="DL12" s="137"/>
      <c r="DM12" s="137"/>
      <c r="DN12" s="137"/>
      <c r="DO12" s="137"/>
    </row>
    <row r="13" spans="1:119" ht="18.75" customHeight="1" x14ac:dyDescent="0.15">
      <c r="A13" s="139"/>
      <c r="B13" s="263"/>
      <c r="C13" s="264"/>
      <c r="D13" s="264"/>
      <c r="E13" s="264"/>
      <c r="F13" s="264"/>
      <c r="G13" s="264"/>
      <c r="H13" s="264"/>
      <c r="I13" s="264"/>
      <c r="J13" s="264"/>
      <c r="K13" s="265"/>
      <c r="L13" s="266"/>
      <c r="M13" s="267" t="s">
        <v>100</v>
      </c>
      <c r="N13" s="268"/>
      <c r="O13" s="268"/>
      <c r="P13" s="268"/>
      <c r="Q13" s="269"/>
      <c r="R13" s="270">
        <v>2829</v>
      </c>
      <c r="S13" s="271"/>
      <c r="T13" s="271"/>
      <c r="U13" s="271"/>
      <c r="V13" s="272"/>
      <c r="W13" s="204" t="s">
        <v>101</v>
      </c>
      <c r="X13" s="205"/>
      <c r="Y13" s="205"/>
      <c r="Z13" s="205"/>
      <c r="AA13" s="205"/>
      <c r="AB13" s="200"/>
      <c r="AC13" s="236">
        <v>192</v>
      </c>
      <c r="AD13" s="237"/>
      <c r="AE13" s="237"/>
      <c r="AF13" s="237"/>
      <c r="AG13" s="273"/>
      <c r="AH13" s="236">
        <v>229</v>
      </c>
      <c r="AI13" s="237"/>
      <c r="AJ13" s="237"/>
      <c r="AK13" s="237"/>
      <c r="AL13" s="238"/>
      <c r="AM13" s="182" t="s">
        <v>102</v>
      </c>
      <c r="AN13" s="183"/>
      <c r="AO13" s="183"/>
      <c r="AP13" s="183"/>
      <c r="AQ13" s="183"/>
      <c r="AR13" s="183"/>
      <c r="AS13" s="183"/>
      <c r="AT13" s="184"/>
      <c r="AU13" s="185" t="s">
        <v>60</v>
      </c>
      <c r="AV13" s="186"/>
      <c r="AW13" s="186"/>
      <c r="AX13" s="186"/>
      <c r="AY13" s="187" t="s">
        <v>103</v>
      </c>
      <c r="AZ13" s="188"/>
      <c r="BA13" s="188"/>
      <c r="BB13" s="188"/>
      <c r="BC13" s="188"/>
      <c r="BD13" s="188"/>
      <c r="BE13" s="188"/>
      <c r="BF13" s="188"/>
      <c r="BG13" s="188"/>
      <c r="BH13" s="188"/>
      <c r="BI13" s="188"/>
      <c r="BJ13" s="188"/>
      <c r="BK13" s="188"/>
      <c r="BL13" s="188"/>
      <c r="BM13" s="189"/>
      <c r="BN13" s="190">
        <v>-200463</v>
      </c>
      <c r="BO13" s="191"/>
      <c r="BP13" s="191"/>
      <c r="BQ13" s="191"/>
      <c r="BR13" s="191"/>
      <c r="BS13" s="191"/>
      <c r="BT13" s="191"/>
      <c r="BU13" s="192"/>
      <c r="BV13" s="190">
        <v>-560641</v>
      </c>
      <c r="BW13" s="191"/>
      <c r="BX13" s="191"/>
      <c r="BY13" s="191"/>
      <c r="BZ13" s="191"/>
      <c r="CA13" s="191"/>
      <c r="CB13" s="191"/>
      <c r="CC13" s="192"/>
      <c r="CD13" s="193" t="s">
        <v>104</v>
      </c>
      <c r="CE13" s="194"/>
      <c r="CF13" s="194"/>
      <c r="CG13" s="194"/>
      <c r="CH13" s="194"/>
      <c r="CI13" s="194"/>
      <c r="CJ13" s="194"/>
      <c r="CK13" s="194"/>
      <c r="CL13" s="194"/>
      <c r="CM13" s="194"/>
      <c r="CN13" s="194"/>
      <c r="CO13" s="194"/>
      <c r="CP13" s="194"/>
      <c r="CQ13" s="194"/>
      <c r="CR13" s="194"/>
      <c r="CS13" s="195"/>
      <c r="CT13" s="196">
        <v>8.8000000000000007</v>
      </c>
      <c r="CU13" s="197"/>
      <c r="CV13" s="197"/>
      <c r="CW13" s="197"/>
      <c r="CX13" s="197"/>
      <c r="CY13" s="197"/>
      <c r="CZ13" s="197"/>
      <c r="DA13" s="198"/>
      <c r="DB13" s="196">
        <v>7.9</v>
      </c>
      <c r="DC13" s="197"/>
      <c r="DD13" s="197"/>
      <c r="DE13" s="197"/>
      <c r="DF13" s="197"/>
      <c r="DG13" s="197"/>
      <c r="DH13" s="197"/>
      <c r="DI13" s="198"/>
      <c r="DJ13" s="137"/>
      <c r="DK13" s="137"/>
      <c r="DL13" s="137"/>
      <c r="DM13" s="137"/>
      <c r="DN13" s="137"/>
      <c r="DO13" s="137"/>
    </row>
    <row r="14" spans="1:119" ht="18.75" customHeight="1" thickBot="1" x14ac:dyDescent="0.2">
      <c r="A14" s="139"/>
      <c r="B14" s="263"/>
      <c r="C14" s="264"/>
      <c r="D14" s="264"/>
      <c r="E14" s="264"/>
      <c r="F14" s="264"/>
      <c r="G14" s="264"/>
      <c r="H14" s="264"/>
      <c r="I14" s="264"/>
      <c r="J14" s="264"/>
      <c r="K14" s="265"/>
      <c r="L14" s="274" t="s">
        <v>105</v>
      </c>
      <c r="M14" s="275"/>
      <c r="N14" s="275"/>
      <c r="O14" s="275"/>
      <c r="P14" s="275"/>
      <c r="Q14" s="276"/>
      <c r="R14" s="270">
        <v>2904</v>
      </c>
      <c r="S14" s="271"/>
      <c r="T14" s="271"/>
      <c r="U14" s="271"/>
      <c r="V14" s="272"/>
      <c r="W14" s="162"/>
      <c r="X14" s="163"/>
      <c r="Y14" s="163"/>
      <c r="Z14" s="163"/>
      <c r="AA14" s="163"/>
      <c r="AB14" s="178"/>
      <c r="AC14" s="277">
        <v>14.4</v>
      </c>
      <c r="AD14" s="278"/>
      <c r="AE14" s="278"/>
      <c r="AF14" s="278"/>
      <c r="AG14" s="279"/>
      <c r="AH14" s="277">
        <v>16.3</v>
      </c>
      <c r="AI14" s="278"/>
      <c r="AJ14" s="278"/>
      <c r="AK14" s="278"/>
      <c r="AL14" s="280"/>
      <c r="AM14" s="182"/>
      <c r="AN14" s="183"/>
      <c r="AO14" s="183"/>
      <c r="AP14" s="183"/>
      <c r="AQ14" s="183"/>
      <c r="AR14" s="183"/>
      <c r="AS14" s="183"/>
      <c r="AT14" s="184"/>
      <c r="AU14" s="185"/>
      <c r="AV14" s="186"/>
      <c r="AW14" s="186"/>
      <c r="AX14" s="186"/>
      <c r="AY14" s="187"/>
      <c r="AZ14" s="188"/>
      <c r="BA14" s="188"/>
      <c r="BB14" s="188"/>
      <c r="BC14" s="188"/>
      <c r="BD14" s="188"/>
      <c r="BE14" s="188"/>
      <c r="BF14" s="188"/>
      <c r="BG14" s="188"/>
      <c r="BH14" s="188"/>
      <c r="BI14" s="188"/>
      <c r="BJ14" s="188"/>
      <c r="BK14" s="188"/>
      <c r="BL14" s="188"/>
      <c r="BM14" s="189"/>
      <c r="BN14" s="190"/>
      <c r="BO14" s="191"/>
      <c r="BP14" s="191"/>
      <c r="BQ14" s="191"/>
      <c r="BR14" s="191"/>
      <c r="BS14" s="191"/>
      <c r="BT14" s="191"/>
      <c r="BU14" s="192"/>
      <c r="BV14" s="190"/>
      <c r="BW14" s="191"/>
      <c r="BX14" s="191"/>
      <c r="BY14" s="191"/>
      <c r="BZ14" s="191"/>
      <c r="CA14" s="191"/>
      <c r="CB14" s="191"/>
      <c r="CC14" s="192"/>
      <c r="CD14" s="281" t="s">
        <v>106</v>
      </c>
      <c r="CE14" s="282"/>
      <c r="CF14" s="282"/>
      <c r="CG14" s="282"/>
      <c r="CH14" s="282"/>
      <c r="CI14" s="282"/>
      <c r="CJ14" s="282"/>
      <c r="CK14" s="282"/>
      <c r="CL14" s="282"/>
      <c r="CM14" s="282"/>
      <c r="CN14" s="282"/>
      <c r="CO14" s="282"/>
      <c r="CP14" s="282"/>
      <c r="CQ14" s="282"/>
      <c r="CR14" s="282"/>
      <c r="CS14" s="283"/>
      <c r="CT14" s="284">
        <v>61.7</v>
      </c>
      <c r="CU14" s="285"/>
      <c r="CV14" s="285"/>
      <c r="CW14" s="285"/>
      <c r="CX14" s="285"/>
      <c r="CY14" s="285"/>
      <c r="CZ14" s="285"/>
      <c r="DA14" s="286"/>
      <c r="DB14" s="284">
        <v>48.1</v>
      </c>
      <c r="DC14" s="285"/>
      <c r="DD14" s="285"/>
      <c r="DE14" s="285"/>
      <c r="DF14" s="285"/>
      <c r="DG14" s="285"/>
      <c r="DH14" s="285"/>
      <c r="DI14" s="286"/>
      <c r="DJ14" s="137"/>
      <c r="DK14" s="137"/>
      <c r="DL14" s="137"/>
      <c r="DM14" s="137"/>
      <c r="DN14" s="137"/>
      <c r="DO14" s="137"/>
    </row>
    <row r="15" spans="1:119" ht="18.75" customHeight="1" x14ac:dyDescent="0.15">
      <c r="A15" s="139"/>
      <c r="B15" s="263"/>
      <c r="C15" s="264"/>
      <c r="D15" s="264"/>
      <c r="E15" s="264"/>
      <c r="F15" s="264"/>
      <c r="G15" s="264"/>
      <c r="H15" s="264"/>
      <c r="I15" s="264"/>
      <c r="J15" s="264"/>
      <c r="K15" s="265"/>
      <c r="L15" s="266"/>
      <c r="M15" s="267" t="s">
        <v>100</v>
      </c>
      <c r="N15" s="268"/>
      <c r="O15" s="268"/>
      <c r="P15" s="268"/>
      <c r="Q15" s="269"/>
      <c r="R15" s="270">
        <v>2899</v>
      </c>
      <c r="S15" s="271"/>
      <c r="T15" s="271"/>
      <c r="U15" s="271"/>
      <c r="V15" s="272"/>
      <c r="W15" s="204" t="s">
        <v>107</v>
      </c>
      <c r="X15" s="205"/>
      <c r="Y15" s="205"/>
      <c r="Z15" s="205"/>
      <c r="AA15" s="205"/>
      <c r="AB15" s="200"/>
      <c r="AC15" s="236">
        <v>157</v>
      </c>
      <c r="AD15" s="237"/>
      <c r="AE15" s="237"/>
      <c r="AF15" s="237"/>
      <c r="AG15" s="273"/>
      <c r="AH15" s="236">
        <v>206</v>
      </c>
      <c r="AI15" s="237"/>
      <c r="AJ15" s="237"/>
      <c r="AK15" s="237"/>
      <c r="AL15" s="238"/>
      <c r="AM15" s="182"/>
      <c r="AN15" s="183"/>
      <c r="AO15" s="183"/>
      <c r="AP15" s="183"/>
      <c r="AQ15" s="183"/>
      <c r="AR15" s="183"/>
      <c r="AS15" s="183"/>
      <c r="AT15" s="184"/>
      <c r="AU15" s="185"/>
      <c r="AV15" s="186"/>
      <c r="AW15" s="186"/>
      <c r="AX15" s="186"/>
      <c r="AY15" s="165" t="s">
        <v>108</v>
      </c>
      <c r="AZ15" s="166"/>
      <c r="BA15" s="166"/>
      <c r="BB15" s="166"/>
      <c r="BC15" s="166"/>
      <c r="BD15" s="166"/>
      <c r="BE15" s="166"/>
      <c r="BF15" s="166"/>
      <c r="BG15" s="166"/>
      <c r="BH15" s="166"/>
      <c r="BI15" s="166"/>
      <c r="BJ15" s="166"/>
      <c r="BK15" s="166"/>
      <c r="BL15" s="166"/>
      <c r="BM15" s="167"/>
      <c r="BN15" s="168">
        <v>321784</v>
      </c>
      <c r="BO15" s="169"/>
      <c r="BP15" s="169"/>
      <c r="BQ15" s="169"/>
      <c r="BR15" s="169"/>
      <c r="BS15" s="169"/>
      <c r="BT15" s="169"/>
      <c r="BU15" s="170"/>
      <c r="BV15" s="168">
        <v>307860</v>
      </c>
      <c r="BW15" s="169"/>
      <c r="BX15" s="169"/>
      <c r="BY15" s="169"/>
      <c r="BZ15" s="169"/>
      <c r="CA15" s="169"/>
      <c r="CB15" s="169"/>
      <c r="CC15" s="170"/>
      <c r="CD15" s="287" t="s">
        <v>109</v>
      </c>
      <c r="CE15" s="288"/>
      <c r="CF15" s="288"/>
      <c r="CG15" s="288"/>
      <c r="CH15" s="288"/>
      <c r="CI15" s="288"/>
      <c r="CJ15" s="288"/>
      <c r="CK15" s="288"/>
      <c r="CL15" s="288"/>
      <c r="CM15" s="288"/>
      <c r="CN15" s="288"/>
      <c r="CO15" s="288"/>
      <c r="CP15" s="288"/>
      <c r="CQ15" s="288"/>
      <c r="CR15" s="288"/>
      <c r="CS15" s="289"/>
      <c r="CT15" s="290"/>
      <c r="CU15" s="291"/>
      <c r="CV15" s="291"/>
      <c r="CW15" s="291"/>
      <c r="CX15" s="291"/>
      <c r="CY15" s="291"/>
      <c r="CZ15" s="291"/>
      <c r="DA15" s="292"/>
      <c r="DB15" s="290"/>
      <c r="DC15" s="291"/>
      <c r="DD15" s="291"/>
      <c r="DE15" s="291"/>
      <c r="DF15" s="291"/>
      <c r="DG15" s="291"/>
      <c r="DH15" s="291"/>
      <c r="DI15" s="292"/>
      <c r="DJ15" s="137"/>
      <c r="DK15" s="137"/>
      <c r="DL15" s="137"/>
      <c r="DM15" s="137"/>
      <c r="DN15" s="137"/>
      <c r="DO15" s="137"/>
    </row>
    <row r="16" spans="1:119" ht="18.75" customHeight="1" x14ac:dyDescent="0.15">
      <c r="A16" s="139"/>
      <c r="B16" s="263"/>
      <c r="C16" s="264"/>
      <c r="D16" s="264"/>
      <c r="E16" s="264"/>
      <c r="F16" s="264"/>
      <c r="G16" s="264"/>
      <c r="H16" s="264"/>
      <c r="I16" s="264"/>
      <c r="J16" s="264"/>
      <c r="K16" s="265"/>
      <c r="L16" s="274" t="s">
        <v>110</v>
      </c>
      <c r="M16" s="293"/>
      <c r="N16" s="293"/>
      <c r="O16" s="293"/>
      <c r="P16" s="293"/>
      <c r="Q16" s="294"/>
      <c r="R16" s="295" t="s">
        <v>111</v>
      </c>
      <c r="S16" s="296"/>
      <c r="T16" s="296"/>
      <c r="U16" s="296"/>
      <c r="V16" s="297"/>
      <c r="W16" s="162"/>
      <c r="X16" s="163"/>
      <c r="Y16" s="163"/>
      <c r="Z16" s="163"/>
      <c r="AA16" s="163"/>
      <c r="AB16" s="178"/>
      <c r="AC16" s="277">
        <v>11.8</v>
      </c>
      <c r="AD16" s="278"/>
      <c r="AE16" s="278"/>
      <c r="AF16" s="278"/>
      <c r="AG16" s="279"/>
      <c r="AH16" s="277">
        <v>14.7</v>
      </c>
      <c r="AI16" s="278"/>
      <c r="AJ16" s="278"/>
      <c r="AK16" s="278"/>
      <c r="AL16" s="280"/>
      <c r="AM16" s="182"/>
      <c r="AN16" s="183"/>
      <c r="AO16" s="183"/>
      <c r="AP16" s="183"/>
      <c r="AQ16" s="183"/>
      <c r="AR16" s="183"/>
      <c r="AS16" s="183"/>
      <c r="AT16" s="184"/>
      <c r="AU16" s="185"/>
      <c r="AV16" s="186"/>
      <c r="AW16" s="186"/>
      <c r="AX16" s="186"/>
      <c r="AY16" s="187" t="s">
        <v>112</v>
      </c>
      <c r="AZ16" s="188"/>
      <c r="BA16" s="188"/>
      <c r="BB16" s="188"/>
      <c r="BC16" s="188"/>
      <c r="BD16" s="188"/>
      <c r="BE16" s="188"/>
      <c r="BF16" s="188"/>
      <c r="BG16" s="188"/>
      <c r="BH16" s="188"/>
      <c r="BI16" s="188"/>
      <c r="BJ16" s="188"/>
      <c r="BK16" s="188"/>
      <c r="BL16" s="188"/>
      <c r="BM16" s="189"/>
      <c r="BN16" s="190">
        <v>2159016</v>
      </c>
      <c r="BO16" s="191"/>
      <c r="BP16" s="191"/>
      <c r="BQ16" s="191"/>
      <c r="BR16" s="191"/>
      <c r="BS16" s="191"/>
      <c r="BT16" s="191"/>
      <c r="BU16" s="192"/>
      <c r="BV16" s="190">
        <v>2219338</v>
      </c>
      <c r="BW16" s="191"/>
      <c r="BX16" s="191"/>
      <c r="BY16" s="191"/>
      <c r="BZ16" s="191"/>
      <c r="CA16" s="191"/>
      <c r="CB16" s="191"/>
      <c r="CC16" s="192"/>
      <c r="CD16" s="298"/>
      <c r="CE16" s="299"/>
      <c r="CF16" s="299"/>
      <c r="CG16" s="299"/>
      <c r="CH16" s="299"/>
      <c r="CI16" s="299"/>
      <c r="CJ16" s="299"/>
      <c r="CK16" s="299"/>
      <c r="CL16" s="299"/>
      <c r="CM16" s="299"/>
      <c r="CN16" s="299"/>
      <c r="CO16" s="299"/>
      <c r="CP16" s="299"/>
      <c r="CQ16" s="299"/>
      <c r="CR16" s="299"/>
      <c r="CS16" s="300"/>
      <c r="CT16" s="196"/>
      <c r="CU16" s="197"/>
      <c r="CV16" s="197"/>
      <c r="CW16" s="197"/>
      <c r="CX16" s="197"/>
      <c r="CY16" s="197"/>
      <c r="CZ16" s="197"/>
      <c r="DA16" s="198"/>
      <c r="DB16" s="196"/>
      <c r="DC16" s="197"/>
      <c r="DD16" s="197"/>
      <c r="DE16" s="197"/>
      <c r="DF16" s="197"/>
      <c r="DG16" s="197"/>
      <c r="DH16" s="197"/>
      <c r="DI16" s="198"/>
      <c r="DJ16" s="137"/>
      <c r="DK16" s="137"/>
      <c r="DL16" s="137"/>
      <c r="DM16" s="137"/>
      <c r="DN16" s="137"/>
      <c r="DO16" s="137"/>
    </row>
    <row r="17" spans="1:119" ht="18.75" customHeight="1" thickBot="1" x14ac:dyDescent="0.2">
      <c r="A17" s="139"/>
      <c r="B17" s="301"/>
      <c r="C17" s="302"/>
      <c r="D17" s="302"/>
      <c r="E17" s="302"/>
      <c r="F17" s="302"/>
      <c r="G17" s="302"/>
      <c r="H17" s="302"/>
      <c r="I17" s="302"/>
      <c r="J17" s="302"/>
      <c r="K17" s="303"/>
      <c r="L17" s="304"/>
      <c r="M17" s="305" t="s">
        <v>113</v>
      </c>
      <c r="N17" s="306"/>
      <c r="O17" s="306"/>
      <c r="P17" s="306"/>
      <c r="Q17" s="307"/>
      <c r="R17" s="295" t="s">
        <v>114</v>
      </c>
      <c r="S17" s="296"/>
      <c r="T17" s="296"/>
      <c r="U17" s="296"/>
      <c r="V17" s="297"/>
      <c r="W17" s="204" t="s">
        <v>115</v>
      </c>
      <c r="X17" s="205"/>
      <c r="Y17" s="205"/>
      <c r="Z17" s="205"/>
      <c r="AA17" s="205"/>
      <c r="AB17" s="200"/>
      <c r="AC17" s="236">
        <v>980</v>
      </c>
      <c r="AD17" s="237"/>
      <c r="AE17" s="237"/>
      <c r="AF17" s="237"/>
      <c r="AG17" s="273"/>
      <c r="AH17" s="236">
        <v>971</v>
      </c>
      <c r="AI17" s="237"/>
      <c r="AJ17" s="237"/>
      <c r="AK17" s="237"/>
      <c r="AL17" s="238"/>
      <c r="AM17" s="182"/>
      <c r="AN17" s="183"/>
      <c r="AO17" s="183"/>
      <c r="AP17" s="183"/>
      <c r="AQ17" s="183"/>
      <c r="AR17" s="183"/>
      <c r="AS17" s="183"/>
      <c r="AT17" s="184"/>
      <c r="AU17" s="185"/>
      <c r="AV17" s="186"/>
      <c r="AW17" s="186"/>
      <c r="AX17" s="186"/>
      <c r="AY17" s="187" t="s">
        <v>116</v>
      </c>
      <c r="AZ17" s="188"/>
      <c r="BA17" s="188"/>
      <c r="BB17" s="188"/>
      <c r="BC17" s="188"/>
      <c r="BD17" s="188"/>
      <c r="BE17" s="188"/>
      <c r="BF17" s="188"/>
      <c r="BG17" s="188"/>
      <c r="BH17" s="188"/>
      <c r="BI17" s="188"/>
      <c r="BJ17" s="188"/>
      <c r="BK17" s="188"/>
      <c r="BL17" s="188"/>
      <c r="BM17" s="189"/>
      <c r="BN17" s="190">
        <v>391740</v>
      </c>
      <c r="BO17" s="191"/>
      <c r="BP17" s="191"/>
      <c r="BQ17" s="191"/>
      <c r="BR17" s="191"/>
      <c r="BS17" s="191"/>
      <c r="BT17" s="191"/>
      <c r="BU17" s="192"/>
      <c r="BV17" s="190">
        <v>375075</v>
      </c>
      <c r="BW17" s="191"/>
      <c r="BX17" s="191"/>
      <c r="BY17" s="191"/>
      <c r="BZ17" s="191"/>
      <c r="CA17" s="191"/>
      <c r="CB17" s="191"/>
      <c r="CC17" s="192"/>
      <c r="CD17" s="298"/>
      <c r="CE17" s="299"/>
      <c r="CF17" s="299"/>
      <c r="CG17" s="299"/>
      <c r="CH17" s="299"/>
      <c r="CI17" s="299"/>
      <c r="CJ17" s="299"/>
      <c r="CK17" s="299"/>
      <c r="CL17" s="299"/>
      <c r="CM17" s="299"/>
      <c r="CN17" s="299"/>
      <c r="CO17" s="299"/>
      <c r="CP17" s="299"/>
      <c r="CQ17" s="299"/>
      <c r="CR17" s="299"/>
      <c r="CS17" s="300"/>
      <c r="CT17" s="196"/>
      <c r="CU17" s="197"/>
      <c r="CV17" s="197"/>
      <c r="CW17" s="197"/>
      <c r="CX17" s="197"/>
      <c r="CY17" s="197"/>
      <c r="CZ17" s="197"/>
      <c r="DA17" s="198"/>
      <c r="DB17" s="196"/>
      <c r="DC17" s="197"/>
      <c r="DD17" s="197"/>
      <c r="DE17" s="197"/>
      <c r="DF17" s="197"/>
      <c r="DG17" s="197"/>
      <c r="DH17" s="197"/>
      <c r="DI17" s="198"/>
      <c r="DJ17" s="137"/>
      <c r="DK17" s="137"/>
      <c r="DL17" s="137"/>
      <c r="DM17" s="137"/>
      <c r="DN17" s="137"/>
      <c r="DO17" s="137"/>
    </row>
    <row r="18" spans="1:119" ht="18.75" customHeight="1" thickBot="1" x14ac:dyDescent="0.2">
      <c r="A18" s="139"/>
      <c r="B18" s="308" t="s">
        <v>117</v>
      </c>
      <c r="C18" s="228"/>
      <c r="D18" s="228"/>
      <c r="E18" s="309"/>
      <c r="F18" s="309"/>
      <c r="G18" s="309"/>
      <c r="H18" s="309"/>
      <c r="I18" s="309"/>
      <c r="J18" s="309"/>
      <c r="K18" s="309"/>
      <c r="L18" s="310">
        <v>345.65</v>
      </c>
      <c r="M18" s="310"/>
      <c r="N18" s="310"/>
      <c r="O18" s="310"/>
      <c r="P18" s="310"/>
      <c r="Q18" s="310"/>
      <c r="R18" s="311"/>
      <c r="S18" s="311"/>
      <c r="T18" s="311"/>
      <c r="U18" s="311"/>
      <c r="V18" s="312"/>
      <c r="W18" s="220"/>
      <c r="X18" s="221"/>
      <c r="Y18" s="221"/>
      <c r="Z18" s="221"/>
      <c r="AA18" s="221"/>
      <c r="AB18" s="216"/>
      <c r="AC18" s="313">
        <v>73.7</v>
      </c>
      <c r="AD18" s="314"/>
      <c r="AE18" s="314"/>
      <c r="AF18" s="314"/>
      <c r="AG18" s="315"/>
      <c r="AH18" s="313">
        <v>69.099999999999994</v>
      </c>
      <c r="AI18" s="314"/>
      <c r="AJ18" s="314"/>
      <c r="AK18" s="314"/>
      <c r="AL18" s="316"/>
      <c r="AM18" s="182"/>
      <c r="AN18" s="183"/>
      <c r="AO18" s="183"/>
      <c r="AP18" s="183"/>
      <c r="AQ18" s="183"/>
      <c r="AR18" s="183"/>
      <c r="AS18" s="183"/>
      <c r="AT18" s="184"/>
      <c r="AU18" s="185"/>
      <c r="AV18" s="186"/>
      <c r="AW18" s="186"/>
      <c r="AX18" s="186"/>
      <c r="AY18" s="187" t="s">
        <v>118</v>
      </c>
      <c r="AZ18" s="188"/>
      <c r="BA18" s="188"/>
      <c r="BB18" s="188"/>
      <c r="BC18" s="188"/>
      <c r="BD18" s="188"/>
      <c r="BE18" s="188"/>
      <c r="BF18" s="188"/>
      <c r="BG18" s="188"/>
      <c r="BH18" s="188"/>
      <c r="BI18" s="188"/>
      <c r="BJ18" s="188"/>
      <c r="BK18" s="188"/>
      <c r="BL18" s="188"/>
      <c r="BM18" s="189"/>
      <c r="BN18" s="190">
        <v>1939434</v>
      </c>
      <c r="BO18" s="191"/>
      <c r="BP18" s="191"/>
      <c r="BQ18" s="191"/>
      <c r="BR18" s="191"/>
      <c r="BS18" s="191"/>
      <c r="BT18" s="191"/>
      <c r="BU18" s="192"/>
      <c r="BV18" s="190">
        <v>1971376</v>
      </c>
      <c r="BW18" s="191"/>
      <c r="BX18" s="191"/>
      <c r="BY18" s="191"/>
      <c r="BZ18" s="191"/>
      <c r="CA18" s="191"/>
      <c r="CB18" s="191"/>
      <c r="CC18" s="192"/>
      <c r="CD18" s="298"/>
      <c r="CE18" s="299"/>
      <c r="CF18" s="299"/>
      <c r="CG18" s="299"/>
      <c r="CH18" s="299"/>
      <c r="CI18" s="299"/>
      <c r="CJ18" s="299"/>
      <c r="CK18" s="299"/>
      <c r="CL18" s="299"/>
      <c r="CM18" s="299"/>
      <c r="CN18" s="299"/>
      <c r="CO18" s="299"/>
      <c r="CP18" s="299"/>
      <c r="CQ18" s="299"/>
      <c r="CR18" s="299"/>
      <c r="CS18" s="300"/>
      <c r="CT18" s="196"/>
      <c r="CU18" s="197"/>
      <c r="CV18" s="197"/>
      <c r="CW18" s="197"/>
      <c r="CX18" s="197"/>
      <c r="CY18" s="197"/>
      <c r="CZ18" s="197"/>
      <c r="DA18" s="198"/>
      <c r="DB18" s="196"/>
      <c r="DC18" s="197"/>
      <c r="DD18" s="197"/>
      <c r="DE18" s="197"/>
      <c r="DF18" s="197"/>
      <c r="DG18" s="197"/>
      <c r="DH18" s="197"/>
      <c r="DI18" s="198"/>
      <c r="DJ18" s="137"/>
      <c r="DK18" s="137"/>
      <c r="DL18" s="137"/>
      <c r="DM18" s="137"/>
      <c r="DN18" s="137"/>
      <c r="DO18" s="137"/>
    </row>
    <row r="19" spans="1:119" ht="18.75" customHeight="1" thickBot="1" x14ac:dyDescent="0.2">
      <c r="A19" s="139"/>
      <c r="B19" s="308" t="s">
        <v>119</v>
      </c>
      <c r="C19" s="228"/>
      <c r="D19" s="228"/>
      <c r="E19" s="309"/>
      <c r="F19" s="309"/>
      <c r="G19" s="309"/>
      <c r="H19" s="309"/>
      <c r="I19" s="309"/>
      <c r="J19" s="309"/>
      <c r="K19" s="309"/>
      <c r="L19" s="317">
        <v>9</v>
      </c>
      <c r="M19" s="317"/>
      <c r="N19" s="317"/>
      <c r="O19" s="317"/>
      <c r="P19" s="317"/>
      <c r="Q19" s="317"/>
      <c r="R19" s="318"/>
      <c r="S19" s="318"/>
      <c r="T19" s="318"/>
      <c r="U19" s="318"/>
      <c r="V19" s="319"/>
      <c r="W19" s="148"/>
      <c r="X19" s="149"/>
      <c r="Y19" s="149"/>
      <c r="Z19" s="149"/>
      <c r="AA19" s="149"/>
      <c r="AB19" s="149"/>
      <c r="AC19" s="320"/>
      <c r="AD19" s="320"/>
      <c r="AE19" s="320"/>
      <c r="AF19" s="320"/>
      <c r="AG19" s="320"/>
      <c r="AH19" s="320"/>
      <c r="AI19" s="320"/>
      <c r="AJ19" s="320"/>
      <c r="AK19" s="320"/>
      <c r="AL19" s="321"/>
      <c r="AM19" s="182"/>
      <c r="AN19" s="183"/>
      <c r="AO19" s="183"/>
      <c r="AP19" s="183"/>
      <c r="AQ19" s="183"/>
      <c r="AR19" s="183"/>
      <c r="AS19" s="183"/>
      <c r="AT19" s="184"/>
      <c r="AU19" s="185"/>
      <c r="AV19" s="186"/>
      <c r="AW19" s="186"/>
      <c r="AX19" s="186"/>
      <c r="AY19" s="187" t="s">
        <v>120</v>
      </c>
      <c r="AZ19" s="188"/>
      <c r="BA19" s="188"/>
      <c r="BB19" s="188"/>
      <c r="BC19" s="188"/>
      <c r="BD19" s="188"/>
      <c r="BE19" s="188"/>
      <c r="BF19" s="188"/>
      <c r="BG19" s="188"/>
      <c r="BH19" s="188"/>
      <c r="BI19" s="188"/>
      <c r="BJ19" s="188"/>
      <c r="BK19" s="188"/>
      <c r="BL19" s="188"/>
      <c r="BM19" s="189"/>
      <c r="BN19" s="190">
        <v>3001571</v>
      </c>
      <c r="BO19" s="191"/>
      <c r="BP19" s="191"/>
      <c r="BQ19" s="191"/>
      <c r="BR19" s="191"/>
      <c r="BS19" s="191"/>
      <c r="BT19" s="191"/>
      <c r="BU19" s="192"/>
      <c r="BV19" s="190">
        <v>3468207</v>
      </c>
      <c r="BW19" s="191"/>
      <c r="BX19" s="191"/>
      <c r="BY19" s="191"/>
      <c r="BZ19" s="191"/>
      <c r="CA19" s="191"/>
      <c r="CB19" s="191"/>
      <c r="CC19" s="192"/>
      <c r="CD19" s="298"/>
      <c r="CE19" s="299"/>
      <c r="CF19" s="299"/>
      <c r="CG19" s="299"/>
      <c r="CH19" s="299"/>
      <c r="CI19" s="299"/>
      <c r="CJ19" s="299"/>
      <c r="CK19" s="299"/>
      <c r="CL19" s="299"/>
      <c r="CM19" s="299"/>
      <c r="CN19" s="299"/>
      <c r="CO19" s="299"/>
      <c r="CP19" s="299"/>
      <c r="CQ19" s="299"/>
      <c r="CR19" s="299"/>
      <c r="CS19" s="300"/>
      <c r="CT19" s="196"/>
      <c r="CU19" s="197"/>
      <c r="CV19" s="197"/>
      <c r="CW19" s="197"/>
      <c r="CX19" s="197"/>
      <c r="CY19" s="197"/>
      <c r="CZ19" s="197"/>
      <c r="DA19" s="198"/>
      <c r="DB19" s="196"/>
      <c r="DC19" s="197"/>
      <c r="DD19" s="197"/>
      <c r="DE19" s="197"/>
      <c r="DF19" s="197"/>
      <c r="DG19" s="197"/>
      <c r="DH19" s="197"/>
      <c r="DI19" s="198"/>
      <c r="DJ19" s="137"/>
      <c r="DK19" s="137"/>
      <c r="DL19" s="137"/>
      <c r="DM19" s="137"/>
      <c r="DN19" s="137"/>
      <c r="DO19" s="137"/>
    </row>
    <row r="20" spans="1:119" ht="18.75" customHeight="1" thickBot="1" x14ac:dyDescent="0.2">
      <c r="A20" s="139"/>
      <c r="B20" s="308" t="s">
        <v>121</v>
      </c>
      <c r="C20" s="228"/>
      <c r="D20" s="228"/>
      <c r="E20" s="309"/>
      <c r="F20" s="309"/>
      <c r="G20" s="309"/>
      <c r="H20" s="309"/>
      <c r="I20" s="309"/>
      <c r="J20" s="309"/>
      <c r="K20" s="309"/>
      <c r="L20" s="317">
        <v>1336</v>
      </c>
      <c r="M20" s="317"/>
      <c r="N20" s="317"/>
      <c r="O20" s="317"/>
      <c r="P20" s="317"/>
      <c r="Q20" s="317"/>
      <c r="R20" s="318"/>
      <c r="S20" s="318"/>
      <c r="T20" s="318"/>
      <c r="U20" s="318"/>
      <c r="V20" s="319"/>
      <c r="W20" s="220"/>
      <c r="X20" s="221"/>
      <c r="Y20" s="221"/>
      <c r="Z20" s="221"/>
      <c r="AA20" s="221"/>
      <c r="AB20" s="221"/>
      <c r="AC20" s="322"/>
      <c r="AD20" s="322"/>
      <c r="AE20" s="322"/>
      <c r="AF20" s="322"/>
      <c r="AG20" s="322"/>
      <c r="AH20" s="322"/>
      <c r="AI20" s="322"/>
      <c r="AJ20" s="322"/>
      <c r="AK20" s="322"/>
      <c r="AL20" s="323"/>
      <c r="AM20" s="324"/>
      <c r="AN20" s="246"/>
      <c r="AO20" s="246"/>
      <c r="AP20" s="246"/>
      <c r="AQ20" s="246"/>
      <c r="AR20" s="246"/>
      <c r="AS20" s="246"/>
      <c r="AT20" s="247"/>
      <c r="AU20" s="325"/>
      <c r="AV20" s="326"/>
      <c r="AW20" s="326"/>
      <c r="AX20" s="327"/>
      <c r="AY20" s="187"/>
      <c r="AZ20" s="188"/>
      <c r="BA20" s="188"/>
      <c r="BB20" s="188"/>
      <c r="BC20" s="188"/>
      <c r="BD20" s="188"/>
      <c r="BE20" s="188"/>
      <c r="BF20" s="188"/>
      <c r="BG20" s="188"/>
      <c r="BH20" s="188"/>
      <c r="BI20" s="188"/>
      <c r="BJ20" s="188"/>
      <c r="BK20" s="188"/>
      <c r="BL20" s="188"/>
      <c r="BM20" s="189"/>
      <c r="BN20" s="190"/>
      <c r="BO20" s="191"/>
      <c r="BP20" s="191"/>
      <c r="BQ20" s="191"/>
      <c r="BR20" s="191"/>
      <c r="BS20" s="191"/>
      <c r="BT20" s="191"/>
      <c r="BU20" s="192"/>
      <c r="BV20" s="190"/>
      <c r="BW20" s="191"/>
      <c r="BX20" s="191"/>
      <c r="BY20" s="191"/>
      <c r="BZ20" s="191"/>
      <c r="CA20" s="191"/>
      <c r="CB20" s="191"/>
      <c r="CC20" s="192"/>
      <c r="CD20" s="298"/>
      <c r="CE20" s="299"/>
      <c r="CF20" s="299"/>
      <c r="CG20" s="299"/>
      <c r="CH20" s="299"/>
      <c r="CI20" s="299"/>
      <c r="CJ20" s="299"/>
      <c r="CK20" s="299"/>
      <c r="CL20" s="299"/>
      <c r="CM20" s="299"/>
      <c r="CN20" s="299"/>
      <c r="CO20" s="299"/>
      <c r="CP20" s="299"/>
      <c r="CQ20" s="299"/>
      <c r="CR20" s="299"/>
      <c r="CS20" s="300"/>
      <c r="CT20" s="196"/>
      <c r="CU20" s="197"/>
      <c r="CV20" s="197"/>
      <c r="CW20" s="197"/>
      <c r="CX20" s="197"/>
      <c r="CY20" s="197"/>
      <c r="CZ20" s="197"/>
      <c r="DA20" s="198"/>
      <c r="DB20" s="196"/>
      <c r="DC20" s="197"/>
      <c r="DD20" s="197"/>
      <c r="DE20" s="197"/>
      <c r="DF20" s="197"/>
      <c r="DG20" s="197"/>
      <c r="DH20" s="197"/>
      <c r="DI20" s="198"/>
      <c r="DJ20" s="137"/>
      <c r="DK20" s="137"/>
      <c r="DL20" s="137"/>
      <c r="DM20" s="137"/>
      <c r="DN20" s="137"/>
      <c r="DO20" s="137"/>
    </row>
    <row r="21" spans="1:119" ht="18.75" customHeight="1" x14ac:dyDescent="0.15">
      <c r="A21" s="139"/>
      <c r="B21" s="328" t="s">
        <v>122</v>
      </c>
      <c r="C21" s="329"/>
      <c r="D21" s="329"/>
      <c r="E21" s="329"/>
      <c r="F21" s="329"/>
      <c r="G21" s="329"/>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29"/>
      <c r="AO21" s="329"/>
      <c r="AP21" s="329"/>
      <c r="AQ21" s="329"/>
      <c r="AR21" s="329"/>
      <c r="AS21" s="329"/>
      <c r="AT21" s="329"/>
      <c r="AU21" s="329"/>
      <c r="AV21" s="329"/>
      <c r="AW21" s="329"/>
      <c r="AX21" s="330"/>
      <c r="AY21" s="187"/>
      <c r="AZ21" s="188"/>
      <c r="BA21" s="188"/>
      <c r="BB21" s="188"/>
      <c r="BC21" s="188"/>
      <c r="BD21" s="188"/>
      <c r="BE21" s="188"/>
      <c r="BF21" s="188"/>
      <c r="BG21" s="188"/>
      <c r="BH21" s="188"/>
      <c r="BI21" s="188"/>
      <c r="BJ21" s="188"/>
      <c r="BK21" s="188"/>
      <c r="BL21" s="188"/>
      <c r="BM21" s="189"/>
      <c r="BN21" s="190"/>
      <c r="BO21" s="191"/>
      <c r="BP21" s="191"/>
      <c r="BQ21" s="191"/>
      <c r="BR21" s="191"/>
      <c r="BS21" s="191"/>
      <c r="BT21" s="191"/>
      <c r="BU21" s="192"/>
      <c r="BV21" s="190"/>
      <c r="BW21" s="191"/>
      <c r="BX21" s="191"/>
      <c r="BY21" s="191"/>
      <c r="BZ21" s="191"/>
      <c r="CA21" s="191"/>
      <c r="CB21" s="191"/>
      <c r="CC21" s="192"/>
      <c r="CD21" s="298"/>
      <c r="CE21" s="299"/>
      <c r="CF21" s="299"/>
      <c r="CG21" s="299"/>
      <c r="CH21" s="299"/>
      <c r="CI21" s="299"/>
      <c r="CJ21" s="299"/>
      <c r="CK21" s="299"/>
      <c r="CL21" s="299"/>
      <c r="CM21" s="299"/>
      <c r="CN21" s="299"/>
      <c r="CO21" s="299"/>
      <c r="CP21" s="299"/>
      <c r="CQ21" s="299"/>
      <c r="CR21" s="299"/>
      <c r="CS21" s="300"/>
      <c r="CT21" s="196"/>
      <c r="CU21" s="197"/>
      <c r="CV21" s="197"/>
      <c r="CW21" s="197"/>
      <c r="CX21" s="197"/>
      <c r="CY21" s="197"/>
      <c r="CZ21" s="197"/>
      <c r="DA21" s="198"/>
      <c r="DB21" s="196"/>
      <c r="DC21" s="197"/>
      <c r="DD21" s="197"/>
      <c r="DE21" s="197"/>
      <c r="DF21" s="197"/>
      <c r="DG21" s="197"/>
      <c r="DH21" s="197"/>
      <c r="DI21" s="198"/>
      <c r="DJ21" s="137"/>
      <c r="DK21" s="137"/>
      <c r="DL21" s="137"/>
      <c r="DM21" s="137"/>
      <c r="DN21" s="137"/>
      <c r="DO21" s="137"/>
    </row>
    <row r="22" spans="1:119" ht="18.75" customHeight="1" thickBot="1" x14ac:dyDescent="0.2">
      <c r="A22" s="139"/>
      <c r="B22" s="331" t="s">
        <v>123</v>
      </c>
      <c r="C22" s="332"/>
      <c r="D22" s="333"/>
      <c r="E22" s="202" t="s">
        <v>36</v>
      </c>
      <c r="F22" s="205"/>
      <c r="G22" s="205"/>
      <c r="H22" s="205"/>
      <c r="I22" s="205"/>
      <c r="J22" s="205"/>
      <c r="K22" s="200"/>
      <c r="L22" s="202" t="s">
        <v>124</v>
      </c>
      <c r="M22" s="205"/>
      <c r="N22" s="205"/>
      <c r="O22" s="205"/>
      <c r="P22" s="200"/>
      <c r="Q22" s="334" t="s">
        <v>125</v>
      </c>
      <c r="R22" s="335"/>
      <c r="S22" s="335"/>
      <c r="T22" s="335"/>
      <c r="U22" s="335"/>
      <c r="V22" s="336"/>
      <c r="W22" s="337" t="s">
        <v>126</v>
      </c>
      <c r="X22" s="332"/>
      <c r="Y22" s="333"/>
      <c r="Z22" s="202" t="s">
        <v>36</v>
      </c>
      <c r="AA22" s="205"/>
      <c r="AB22" s="205"/>
      <c r="AC22" s="205"/>
      <c r="AD22" s="205"/>
      <c r="AE22" s="205"/>
      <c r="AF22" s="205"/>
      <c r="AG22" s="200"/>
      <c r="AH22" s="338" t="s">
        <v>127</v>
      </c>
      <c r="AI22" s="205"/>
      <c r="AJ22" s="205"/>
      <c r="AK22" s="205"/>
      <c r="AL22" s="200"/>
      <c r="AM22" s="338" t="s">
        <v>128</v>
      </c>
      <c r="AN22" s="339"/>
      <c r="AO22" s="339"/>
      <c r="AP22" s="339"/>
      <c r="AQ22" s="339"/>
      <c r="AR22" s="340"/>
      <c r="AS22" s="334" t="s">
        <v>125</v>
      </c>
      <c r="AT22" s="335"/>
      <c r="AU22" s="335"/>
      <c r="AV22" s="335"/>
      <c r="AW22" s="335"/>
      <c r="AX22" s="341"/>
      <c r="AY22" s="342"/>
      <c r="AZ22" s="343"/>
      <c r="BA22" s="343"/>
      <c r="BB22" s="343"/>
      <c r="BC22" s="343"/>
      <c r="BD22" s="343"/>
      <c r="BE22" s="343"/>
      <c r="BF22" s="343"/>
      <c r="BG22" s="343"/>
      <c r="BH22" s="343"/>
      <c r="BI22" s="343"/>
      <c r="BJ22" s="343"/>
      <c r="BK22" s="343"/>
      <c r="BL22" s="343"/>
      <c r="BM22" s="344"/>
      <c r="BN22" s="345"/>
      <c r="BO22" s="346"/>
      <c r="BP22" s="346"/>
      <c r="BQ22" s="346"/>
      <c r="BR22" s="346"/>
      <c r="BS22" s="346"/>
      <c r="BT22" s="346"/>
      <c r="BU22" s="347"/>
      <c r="BV22" s="345"/>
      <c r="BW22" s="346"/>
      <c r="BX22" s="346"/>
      <c r="BY22" s="346"/>
      <c r="BZ22" s="346"/>
      <c r="CA22" s="346"/>
      <c r="CB22" s="346"/>
      <c r="CC22" s="347"/>
      <c r="CD22" s="298"/>
      <c r="CE22" s="299"/>
      <c r="CF22" s="299"/>
      <c r="CG22" s="299"/>
      <c r="CH22" s="299"/>
      <c r="CI22" s="299"/>
      <c r="CJ22" s="299"/>
      <c r="CK22" s="299"/>
      <c r="CL22" s="299"/>
      <c r="CM22" s="299"/>
      <c r="CN22" s="299"/>
      <c r="CO22" s="299"/>
      <c r="CP22" s="299"/>
      <c r="CQ22" s="299"/>
      <c r="CR22" s="299"/>
      <c r="CS22" s="300"/>
      <c r="CT22" s="196"/>
      <c r="CU22" s="197"/>
      <c r="CV22" s="197"/>
      <c r="CW22" s="197"/>
      <c r="CX22" s="197"/>
      <c r="CY22" s="197"/>
      <c r="CZ22" s="197"/>
      <c r="DA22" s="198"/>
      <c r="DB22" s="196"/>
      <c r="DC22" s="197"/>
      <c r="DD22" s="197"/>
      <c r="DE22" s="197"/>
      <c r="DF22" s="197"/>
      <c r="DG22" s="197"/>
      <c r="DH22" s="197"/>
      <c r="DI22" s="198"/>
      <c r="DJ22" s="137"/>
      <c r="DK22" s="137"/>
      <c r="DL22" s="137"/>
      <c r="DM22" s="137"/>
      <c r="DN22" s="137"/>
      <c r="DO22" s="137"/>
    </row>
    <row r="23" spans="1:119" ht="18.75" customHeight="1" x14ac:dyDescent="0.15">
      <c r="A23" s="139"/>
      <c r="B23" s="348"/>
      <c r="C23" s="349"/>
      <c r="D23" s="350"/>
      <c r="E23" s="180"/>
      <c r="F23" s="163"/>
      <c r="G23" s="163"/>
      <c r="H23" s="163"/>
      <c r="I23" s="163"/>
      <c r="J23" s="163"/>
      <c r="K23" s="178"/>
      <c r="L23" s="180"/>
      <c r="M23" s="163"/>
      <c r="N23" s="163"/>
      <c r="O23" s="163"/>
      <c r="P23" s="178"/>
      <c r="Q23" s="351"/>
      <c r="R23" s="352"/>
      <c r="S23" s="352"/>
      <c r="T23" s="352"/>
      <c r="U23" s="352"/>
      <c r="V23" s="353"/>
      <c r="W23" s="354"/>
      <c r="X23" s="349"/>
      <c r="Y23" s="350"/>
      <c r="Z23" s="180"/>
      <c r="AA23" s="163"/>
      <c r="AB23" s="163"/>
      <c r="AC23" s="163"/>
      <c r="AD23" s="163"/>
      <c r="AE23" s="163"/>
      <c r="AF23" s="163"/>
      <c r="AG23" s="178"/>
      <c r="AH23" s="180"/>
      <c r="AI23" s="163"/>
      <c r="AJ23" s="163"/>
      <c r="AK23" s="163"/>
      <c r="AL23" s="178"/>
      <c r="AM23" s="355"/>
      <c r="AN23" s="356"/>
      <c r="AO23" s="356"/>
      <c r="AP23" s="356"/>
      <c r="AQ23" s="356"/>
      <c r="AR23" s="357"/>
      <c r="AS23" s="351"/>
      <c r="AT23" s="352"/>
      <c r="AU23" s="352"/>
      <c r="AV23" s="352"/>
      <c r="AW23" s="352"/>
      <c r="AX23" s="358"/>
      <c r="AY23" s="165" t="s">
        <v>129</v>
      </c>
      <c r="AZ23" s="166"/>
      <c r="BA23" s="166"/>
      <c r="BB23" s="166"/>
      <c r="BC23" s="166"/>
      <c r="BD23" s="166"/>
      <c r="BE23" s="166"/>
      <c r="BF23" s="166"/>
      <c r="BG23" s="166"/>
      <c r="BH23" s="166"/>
      <c r="BI23" s="166"/>
      <c r="BJ23" s="166"/>
      <c r="BK23" s="166"/>
      <c r="BL23" s="166"/>
      <c r="BM23" s="167"/>
      <c r="BN23" s="190">
        <v>6407563</v>
      </c>
      <c r="BO23" s="191"/>
      <c r="BP23" s="191"/>
      <c r="BQ23" s="191"/>
      <c r="BR23" s="191"/>
      <c r="BS23" s="191"/>
      <c r="BT23" s="191"/>
      <c r="BU23" s="192"/>
      <c r="BV23" s="190">
        <v>6379764</v>
      </c>
      <c r="BW23" s="191"/>
      <c r="BX23" s="191"/>
      <c r="BY23" s="191"/>
      <c r="BZ23" s="191"/>
      <c r="CA23" s="191"/>
      <c r="CB23" s="191"/>
      <c r="CC23" s="192"/>
      <c r="CD23" s="298"/>
      <c r="CE23" s="299"/>
      <c r="CF23" s="299"/>
      <c r="CG23" s="299"/>
      <c r="CH23" s="299"/>
      <c r="CI23" s="299"/>
      <c r="CJ23" s="299"/>
      <c r="CK23" s="299"/>
      <c r="CL23" s="299"/>
      <c r="CM23" s="299"/>
      <c r="CN23" s="299"/>
      <c r="CO23" s="299"/>
      <c r="CP23" s="299"/>
      <c r="CQ23" s="299"/>
      <c r="CR23" s="299"/>
      <c r="CS23" s="300"/>
      <c r="CT23" s="196"/>
      <c r="CU23" s="197"/>
      <c r="CV23" s="197"/>
      <c r="CW23" s="197"/>
      <c r="CX23" s="197"/>
      <c r="CY23" s="197"/>
      <c r="CZ23" s="197"/>
      <c r="DA23" s="198"/>
      <c r="DB23" s="196"/>
      <c r="DC23" s="197"/>
      <c r="DD23" s="197"/>
      <c r="DE23" s="197"/>
      <c r="DF23" s="197"/>
      <c r="DG23" s="197"/>
      <c r="DH23" s="197"/>
      <c r="DI23" s="198"/>
      <c r="DJ23" s="137"/>
      <c r="DK23" s="137"/>
      <c r="DL23" s="137"/>
      <c r="DM23" s="137"/>
      <c r="DN23" s="137"/>
      <c r="DO23" s="137"/>
    </row>
    <row r="24" spans="1:119" ht="18.75" customHeight="1" thickBot="1" x14ac:dyDescent="0.2">
      <c r="A24" s="139"/>
      <c r="B24" s="348"/>
      <c r="C24" s="349"/>
      <c r="D24" s="350"/>
      <c r="E24" s="235" t="s">
        <v>130</v>
      </c>
      <c r="F24" s="183"/>
      <c r="G24" s="183"/>
      <c r="H24" s="183"/>
      <c r="I24" s="183"/>
      <c r="J24" s="183"/>
      <c r="K24" s="184"/>
      <c r="L24" s="236">
        <v>1</v>
      </c>
      <c r="M24" s="237"/>
      <c r="N24" s="237"/>
      <c r="O24" s="237"/>
      <c r="P24" s="273"/>
      <c r="Q24" s="236">
        <v>6700</v>
      </c>
      <c r="R24" s="237"/>
      <c r="S24" s="237"/>
      <c r="T24" s="237"/>
      <c r="U24" s="237"/>
      <c r="V24" s="273"/>
      <c r="W24" s="354"/>
      <c r="X24" s="349"/>
      <c r="Y24" s="350"/>
      <c r="Z24" s="235" t="s">
        <v>131</v>
      </c>
      <c r="AA24" s="183"/>
      <c r="AB24" s="183"/>
      <c r="AC24" s="183"/>
      <c r="AD24" s="183"/>
      <c r="AE24" s="183"/>
      <c r="AF24" s="183"/>
      <c r="AG24" s="184"/>
      <c r="AH24" s="236">
        <v>65</v>
      </c>
      <c r="AI24" s="237"/>
      <c r="AJ24" s="237"/>
      <c r="AK24" s="237"/>
      <c r="AL24" s="273"/>
      <c r="AM24" s="236">
        <v>190710</v>
      </c>
      <c r="AN24" s="237"/>
      <c r="AO24" s="237"/>
      <c r="AP24" s="237"/>
      <c r="AQ24" s="237"/>
      <c r="AR24" s="273"/>
      <c r="AS24" s="236">
        <v>2934</v>
      </c>
      <c r="AT24" s="237"/>
      <c r="AU24" s="237"/>
      <c r="AV24" s="237"/>
      <c r="AW24" s="237"/>
      <c r="AX24" s="238"/>
      <c r="AY24" s="342" t="s">
        <v>132</v>
      </c>
      <c r="AZ24" s="343"/>
      <c r="BA24" s="343"/>
      <c r="BB24" s="343"/>
      <c r="BC24" s="343"/>
      <c r="BD24" s="343"/>
      <c r="BE24" s="343"/>
      <c r="BF24" s="343"/>
      <c r="BG24" s="343"/>
      <c r="BH24" s="343"/>
      <c r="BI24" s="343"/>
      <c r="BJ24" s="343"/>
      <c r="BK24" s="343"/>
      <c r="BL24" s="343"/>
      <c r="BM24" s="344"/>
      <c r="BN24" s="190">
        <v>5725428</v>
      </c>
      <c r="BO24" s="191"/>
      <c r="BP24" s="191"/>
      <c r="BQ24" s="191"/>
      <c r="BR24" s="191"/>
      <c r="BS24" s="191"/>
      <c r="BT24" s="191"/>
      <c r="BU24" s="192"/>
      <c r="BV24" s="190">
        <v>5644331</v>
      </c>
      <c r="BW24" s="191"/>
      <c r="BX24" s="191"/>
      <c r="BY24" s="191"/>
      <c r="BZ24" s="191"/>
      <c r="CA24" s="191"/>
      <c r="CB24" s="191"/>
      <c r="CC24" s="192"/>
      <c r="CD24" s="298"/>
      <c r="CE24" s="299"/>
      <c r="CF24" s="299"/>
      <c r="CG24" s="299"/>
      <c r="CH24" s="299"/>
      <c r="CI24" s="299"/>
      <c r="CJ24" s="299"/>
      <c r="CK24" s="299"/>
      <c r="CL24" s="299"/>
      <c r="CM24" s="299"/>
      <c r="CN24" s="299"/>
      <c r="CO24" s="299"/>
      <c r="CP24" s="299"/>
      <c r="CQ24" s="299"/>
      <c r="CR24" s="299"/>
      <c r="CS24" s="300"/>
      <c r="CT24" s="196"/>
      <c r="CU24" s="197"/>
      <c r="CV24" s="197"/>
      <c r="CW24" s="197"/>
      <c r="CX24" s="197"/>
      <c r="CY24" s="197"/>
      <c r="CZ24" s="197"/>
      <c r="DA24" s="198"/>
      <c r="DB24" s="196"/>
      <c r="DC24" s="197"/>
      <c r="DD24" s="197"/>
      <c r="DE24" s="197"/>
      <c r="DF24" s="197"/>
      <c r="DG24" s="197"/>
      <c r="DH24" s="197"/>
      <c r="DI24" s="198"/>
      <c r="DJ24" s="137"/>
      <c r="DK24" s="137"/>
      <c r="DL24" s="137"/>
      <c r="DM24" s="137"/>
      <c r="DN24" s="137"/>
      <c r="DO24" s="137"/>
    </row>
    <row r="25" spans="1:119" s="137" customFormat="1" ht="18.75" customHeight="1" x14ac:dyDescent="0.15">
      <c r="A25" s="139"/>
      <c r="B25" s="348"/>
      <c r="C25" s="349"/>
      <c r="D25" s="350"/>
      <c r="E25" s="235" t="s">
        <v>133</v>
      </c>
      <c r="F25" s="183"/>
      <c r="G25" s="183"/>
      <c r="H25" s="183"/>
      <c r="I25" s="183"/>
      <c r="J25" s="183"/>
      <c r="K25" s="184"/>
      <c r="L25" s="236">
        <v>1</v>
      </c>
      <c r="M25" s="237"/>
      <c r="N25" s="237"/>
      <c r="O25" s="237"/>
      <c r="P25" s="273"/>
      <c r="Q25" s="236">
        <v>5950</v>
      </c>
      <c r="R25" s="237"/>
      <c r="S25" s="237"/>
      <c r="T25" s="237"/>
      <c r="U25" s="237"/>
      <c r="V25" s="273"/>
      <c r="W25" s="354"/>
      <c r="X25" s="349"/>
      <c r="Y25" s="350"/>
      <c r="Z25" s="235" t="s">
        <v>134</v>
      </c>
      <c r="AA25" s="183"/>
      <c r="AB25" s="183"/>
      <c r="AC25" s="183"/>
      <c r="AD25" s="183"/>
      <c r="AE25" s="183"/>
      <c r="AF25" s="183"/>
      <c r="AG25" s="184"/>
      <c r="AH25" s="236" t="s">
        <v>92</v>
      </c>
      <c r="AI25" s="237"/>
      <c r="AJ25" s="237"/>
      <c r="AK25" s="237"/>
      <c r="AL25" s="273"/>
      <c r="AM25" s="236" t="s">
        <v>92</v>
      </c>
      <c r="AN25" s="237"/>
      <c r="AO25" s="237"/>
      <c r="AP25" s="237"/>
      <c r="AQ25" s="237"/>
      <c r="AR25" s="273"/>
      <c r="AS25" s="236" t="s">
        <v>92</v>
      </c>
      <c r="AT25" s="237"/>
      <c r="AU25" s="237"/>
      <c r="AV25" s="237"/>
      <c r="AW25" s="237"/>
      <c r="AX25" s="238"/>
      <c r="AY25" s="165" t="s">
        <v>135</v>
      </c>
      <c r="AZ25" s="166"/>
      <c r="BA25" s="166"/>
      <c r="BB25" s="166"/>
      <c r="BC25" s="166"/>
      <c r="BD25" s="166"/>
      <c r="BE25" s="166"/>
      <c r="BF25" s="166"/>
      <c r="BG25" s="166"/>
      <c r="BH25" s="166"/>
      <c r="BI25" s="166"/>
      <c r="BJ25" s="166"/>
      <c r="BK25" s="166"/>
      <c r="BL25" s="166"/>
      <c r="BM25" s="167"/>
      <c r="BN25" s="168">
        <v>424132</v>
      </c>
      <c r="BO25" s="169"/>
      <c r="BP25" s="169"/>
      <c r="BQ25" s="169"/>
      <c r="BR25" s="169"/>
      <c r="BS25" s="169"/>
      <c r="BT25" s="169"/>
      <c r="BU25" s="170"/>
      <c r="BV25" s="168">
        <v>106845</v>
      </c>
      <c r="BW25" s="169"/>
      <c r="BX25" s="169"/>
      <c r="BY25" s="169"/>
      <c r="BZ25" s="169"/>
      <c r="CA25" s="169"/>
      <c r="CB25" s="169"/>
      <c r="CC25" s="170"/>
      <c r="CD25" s="298"/>
      <c r="CE25" s="299"/>
      <c r="CF25" s="299"/>
      <c r="CG25" s="299"/>
      <c r="CH25" s="299"/>
      <c r="CI25" s="299"/>
      <c r="CJ25" s="299"/>
      <c r="CK25" s="299"/>
      <c r="CL25" s="299"/>
      <c r="CM25" s="299"/>
      <c r="CN25" s="299"/>
      <c r="CO25" s="299"/>
      <c r="CP25" s="299"/>
      <c r="CQ25" s="299"/>
      <c r="CR25" s="299"/>
      <c r="CS25" s="300"/>
      <c r="CT25" s="196"/>
      <c r="CU25" s="197"/>
      <c r="CV25" s="197"/>
      <c r="CW25" s="197"/>
      <c r="CX25" s="197"/>
      <c r="CY25" s="197"/>
      <c r="CZ25" s="197"/>
      <c r="DA25" s="198"/>
      <c r="DB25" s="196"/>
      <c r="DC25" s="197"/>
      <c r="DD25" s="197"/>
      <c r="DE25" s="197"/>
      <c r="DF25" s="197"/>
      <c r="DG25" s="197"/>
      <c r="DH25" s="197"/>
      <c r="DI25" s="198"/>
    </row>
    <row r="26" spans="1:119" s="137" customFormat="1" ht="18.75" customHeight="1" x14ac:dyDescent="0.15">
      <c r="A26" s="139"/>
      <c r="B26" s="348"/>
      <c r="C26" s="349"/>
      <c r="D26" s="350"/>
      <c r="E26" s="235" t="s">
        <v>136</v>
      </c>
      <c r="F26" s="183"/>
      <c r="G26" s="183"/>
      <c r="H26" s="183"/>
      <c r="I26" s="183"/>
      <c r="J26" s="183"/>
      <c r="K26" s="184"/>
      <c r="L26" s="236">
        <v>1</v>
      </c>
      <c r="M26" s="237"/>
      <c r="N26" s="237"/>
      <c r="O26" s="237"/>
      <c r="P26" s="273"/>
      <c r="Q26" s="236">
        <v>5480</v>
      </c>
      <c r="R26" s="237"/>
      <c r="S26" s="237"/>
      <c r="T26" s="237"/>
      <c r="U26" s="237"/>
      <c r="V26" s="273"/>
      <c r="W26" s="354"/>
      <c r="X26" s="349"/>
      <c r="Y26" s="350"/>
      <c r="Z26" s="235" t="s">
        <v>137</v>
      </c>
      <c r="AA26" s="359"/>
      <c r="AB26" s="359"/>
      <c r="AC26" s="359"/>
      <c r="AD26" s="359"/>
      <c r="AE26" s="359"/>
      <c r="AF26" s="359"/>
      <c r="AG26" s="360"/>
      <c r="AH26" s="236" t="s">
        <v>92</v>
      </c>
      <c r="AI26" s="237"/>
      <c r="AJ26" s="237"/>
      <c r="AK26" s="237"/>
      <c r="AL26" s="273"/>
      <c r="AM26" s="236" t="s">
        <v>92</v>
      </c>
      <c r="AN26" s="237"/>
      <c r="AO26" s="237"/>
      <c r="AP26" s="237"/>
      <c r="AQ26" s="237"/>
      <c r="AR26" s="273"/>
      <c r="AS26" s="236" t="s">
        <v>92</v>
      </c>
      <c r="AT26" s="237"/>
      <c r="AU26" s="237"/>
      <c r="AV26" s="237"/>
      <c r="AW26" s="237"/>
      <c r="AX26" s="238"/>
      <c r="AY26" s="193" t="s">
        <v>138</v>
      </c>
      <c r="AZ26" s="194"/>
      <c r="BA26" s="194"/>
      <c r="BB26" s="194"/>
      <c r="BC26" s="194"/>
      <c r="BD26" s="194"/>
      <c r="BE26" s="194"/>
      <c r="BF26" s="194"/>
      <c r="BG26" s="194"/>
      <c r="BH26" s="194"/>
      <c r="BI26" s="194"/>
      <c r="BJ26" s="194"/>
      <c r="BK26" s="194"/>
      <c r="BL26" s="194"/>
      <c r="BM26" s="195"/>
      <c r="BN26" s="190" t="s">
        <v>92</v>
      </c>
      <c r="BO26" s="191"/>
      <c r="BP26" s="191"/>
      <c r="BQ26" s="191"/>
      <c r="BR26" s="191"/>
      <c r="BS26" s="191"/>
      <c r="BT26" s="191"/>
      <c r="BU26" s="192"/>
      <c r="BV26" s="190" t="s">
        <v>92</v>
      </c>
      <c r="BW26" s="191"/>
      <c r="BX26" s="191"/>
      <c r="BY26" s="191"/>
      <c r="BZ26" s="191"/>
      <c r="CA26" s="191"/>
      <c r="CB26" s="191"/>
      <c r="CC26" s="192"/>
      <c r="CD26" s="298"/>
      <c r="CE26" s="299"/>
      <c r="CF26" s="299"/>
      <c r="CG26" s="299"/>
      <c r="CH26" s="299"/>
      <c r="CI26" s="299"/>
      <c r="CJ26" s="299"/>
      <c r="CK26" s="299"/>
      <c r="CL26" s="299"/>
      <c r="CM26" s="299"/>
      <c r="CN26" s="299"/>
      <c r="CO26" s="299"/>
      <c r="CP26" s="299"/>
      <c r="CQ26" s="299"/>
      <c r="CR26" s="299"/>
      <c r="CS26" s="300"/>
      <c r="CT26" s="196"/>
      <c r="CU26" s="197"/>
      <c r="CV26" s="197"/>
      <c r="CW26" s="197"/>
      <c r="CX26" s="197"/>
      <c r="CY26" s="197"/>
      <c r="CZ26" s="197"/>
      <c r="DA26" s="198"/>
      <c r="DB26" s="196"/>
      <c r="DC26" s="197"/>
      <c r="DD26" s="197"/>
      <c r="DE26" s="197"/>
      <c r="DF26" s="197"/>
      <c r="DG26" s="197"/>
      <c r="DH26" s="197"/>
      <c r="DI26" s="198"/>
    </row>
    <row r="27" spans="1:119" ht="18.75" customHeight="1" thickBot="1" x14ac:dyDescent="0.2">
      <c r="A27" s="139"/>
      <c r="B27" s="348"/>
      <c r="C27" s="349"/>
      <c r="D27" s="350"/>
      <c r="E27" s="235" t="s">
        <v>139</v>
      </c>
      <c r="F27" s="183"/>
      <c r="G27" s="183"/>
      <c r="H27" s="183"/>
      <c r="I27" s="183"/>
      <c r="J27" s="183"/>
      <c r="K27" s="184"/>
      <c r="L27" s="236">
        <v>1</v>
      </c>
      <c r="M27" s="237"/>
      <c r="N27" s="237"/>
      <c r="O27" s="237"/>
      <c r="P27" s="273"/>
      <c r="Q27" s="236">
        <v>2460</v>
      </c>
      <c r="R27" s="237"/>
      <c r="S27" s="237"/>
      <c r="T27" s="237"/>
      <c r="U27" s="237"/>
      <c r="V27" s="273"/>
      <c r="W27" s="354"/>
      <c r="X27" s="349"/>
      <c r="Y27" s="350"/>
      <c r="Z27" s="235" t="s">
        <v>140</v>
      </c>
      <c r="AA27" s="183"/>
      <c r="AB27" s="183"/>
      <c r="AC27" s="183"/>
      <c r="AD27" s="183"/>
      <c r="AE27" s="183"/>
      <c r="AF27" s="183"/>
      <c r="AG27" s="184"/>
      <c r="AH27" s="236" t="s">
        <v>92</v>
      </c>
      <c r="AI27" s="237"/>
      <c r="AJ27" s="237"/>
      <c r="AK27" s="237"/>
      <c r="AL27" s="273"/>
      <c r="AM27" s="236" t="s">
        <v>92</v>
      </c>
      <c r="AN27" s="237"/>
      <c r="AO27" s="237"/>
      <c r="AP27" s="237"/>
      <c r="AQ27" s="237"/>
      <c r="AR27" s="273"/>
      <c r="AS27" s="236" t="s">
        <v>92</v>
      </c>
      <c r="AT27" s="237"/>
      <c r="AU27" s="237"/>
      <c r="AV27" s="237"/>
      <c r="AW27" s="237"/>
      <c r="AX27" s="238"/>
      <c r="AY27" s="281" t="s">
        <v>141</v>
      </c>
      <c r="AZ27" s="282"/>
      <c r="BA27" s="282"/>
      <c r="BB27" s="282"/>
      <c r="BC27" s="282"/>
      <c r="BD27" s="282"/>
      <c r="BE27" s="282"/>
      <c r="BF27" s="282"/>
      <c r="BG27" s="282"/>
      <c r="BH27" s="282"/>
      <c r="BI27" s="282"/>
      <c r="BJ27" s="282"/>
      <c r="BK27" s="282"/>
      <c r="BL27" s="282"/>
      <c r="BM27" s="283"/>
      <c r="BN27" s="345">
        <v>115921</v>
      </c>
      <c r="BO27" s="346"/>
      <c r="BP27" s="346"/>
      <c r="BQ27" s="346"/>
      <c r="BR27" s="346"/>
      <c r="BS27" s="346"/>
      <c r="BT27" s="346"/>
      <c r="BU27" s="347"/>
      <c r="BV27" s="345">
        <v>115916</v>
      </c>
      <c r="BW27" s="346"/>
      <c r="BX27" s="346"/>
      <c r="BY27" s="346"/>
      <c r="BZ27" s="346"/>
      <c r="CA27" s="346"/>
      <c r="CB27" s="346"/>
      <c r="CC27" s="347"/>
      <c r="CD27" s="361"/>
      <c r="CE27" s="299"/>
      <c r="CF27" s="299"/>
      <c r="CG27" s="299"/>
      <c r="CH27" s="299"/>
      <c r="CI27" s="299"/>
      <c r="CJ27" s="299"/>
      <c r="CK27" s="299"/>
      <c r="CL27" s="299"/>
      <c r="CM27" s="299"/>
      <c r="CN27" s="299"/>
      <c r="CO27" s="299"/>
      <c r="CP27" s="299"/>
      <c r="CQ27" s="299"/>
      <c r="CR27" s="299"/>
      <c r="CS27" s="300"/>
      <c r="CT27" s="196"/>
      <c r="CU27" s="197"/>
      <c r="CV27" s="197"/>
      <c r="CW27" s="197"/>
      <c r="CX27" s="197"/>
      <c r="CY27" s="197"/>
      <c r="CZ27" s="197"/>
      <c r="DA27" s="198"/>
      <c r="DB27" s="196"/>
      <c r="DC27" s="197"/>
      <c r="DD27" s="197"/>
      <c r="DE27" s="197"/>
      <c r="DF27" s="197"/>
      <c r="DG27" s="197"/>
      <c r="DH27" s="197"/>
      <c r="DI27" s="198"/>
      <c r="DJ27" s="137"/>
      <c r="DK27" s="137"/>
      <c r="DL27" s="137"/>
      <c r="DM27" s="137"/>
      <c r="DN27" s="137"/>
      <c r="DO27" s="137"/>
    </row>
    <row r="28" spans="1:119" ht="18.75" customHeight="1" x14ac:dyDescent="0.15">
      <c r="A28" s="139"/>
      <c r="B28" s="348"/>
      <c r="C28" s="349"/>
      <c r="D28" s="350"/>
      <c r="E28" s="235" t="s">
        <v>142</v>
      </c>
      <c r="F28" s="183"/>
      <c r="G28" s="183"/>
      <c r="H28" s="183"/>
      <c r="I28" s="183"/>
      <c r="J28" s="183"/>
      <c r="K28" s="184"/>
      <c r="L28" s="236">
        <v>1</v>
      </c>
      <c r="M28" s="237"/>
      <c r="N28" s="237"/>
      <c r="O28" s="237"/>
      <c r="P28" s="273"/>
      <c r="Q28" s="236">
        <v>1940</v>
      </c>
      <c r="R28" s="237"/>
      <c r="S28" s="237"/>
      <c r="T28" s="237"/>
      <c r="U28" s="237"/>
      <c r="V28" s="273"/>
      <c r="W28" s="354"/>
      <c r="X28" s="349"/>
      <c r="Y28" s="350"/>
      <c r="Z28" s="235" t="s">
        <v>143</v>
      </c>
      <c r="AA28" s="183"/>
      <c r="AB28" s="183"/>
      <c r="AC28" s="183"/>
      <c r="AD28" s="183"/>
      <c r="AE28" s="183"/>
      <c r="AF28" s="183"/>
      <c r="AG28" s="184"/>
      <c r="AH28" s="236" t="s">
        <v>92</v>
      </c>
      <c r="AI28" s="237"/>
      <c r="AJ28" s="237"/>
      <c r="AK28" s="237"/>
      <c r="AL28" s="273"/>
      <c r="AM28" s="236" t="s">
        <v>92</v>
      </c>
      <c r="AN28" s="237"/>
      <c r="AO28" s="237"/>
      <c r="AP28" s="237"/>
      <c r="AQ28" s="237"/>
      <c r="AR28" s="273"/>
      <c r="AS28" s="236" t="s">
        <v>92</v>
      </c>
      <c r="AT28" s="237"/>
      <c r="AU28" s="237"/>
      <c r="AV28" s="237"/>
      <c r="AW28" s="237"/>
      <c r="AX28" s="238"/>
      <c r="AY28" s="362" t="s">
        <v>144</v>
      </c>
      <c r="AZ28" s="363"/>
      <c r="BA28" s="363"/>
      <c r="BB28" s="364"/>
      <c r="BC28" s="165" t="s">
        <v>37</v>
      </c>
      <c r="BD28" s="166"/>
      <c r="BE28" s="166"/>
      <c r="BF28" s="166"/>
      <c r="BG28" s="166"/>
      <c r="BH28" s="166"/>
      <c r="BI28" s="166"/>
      <c r="BJ28" s="166"/>
      <c r="BK28" s="166"/>
      <c r="BL28" s="166"/>
      <c r="BM28" s="167"/>
      <c r="BN28" s="168">
        <v>585404</v>
      </c>
      <c r="BO28" s="169"/>
      <c r="BP28" s="169"/>
      <c r="BQ28" s="169"/>
      <c r="BR28" s="169"/>
      <c r="BS28" s="169"/>
      <c r="BT28" s="169"/>
      <c r="BU28" s="170"/>
      <c r="BV28" s="168">
        <v>724095</v>
      </c>
      <c r="BW28" s="169"/>
      <c r="BX28" s="169"/>
      <c r="BY28" s="169"/>
      <c r="BZ28" s="169"/>
      <c r="CA28" s="169"/>
      <c r="CB28" s="169"/>
      <c r="CC28" s="170"/>
      <c r="CD28" s="298"/>
      <c r="CE28" s="299"/>
      <c r="CF28" s="299"/>
      <c r="CG28" s="299"/>
      <c r="CH28" s="299"/>
      <c r="CI28" s="299"/>
      <c r="CJ28" s="299"/>
      <c r="CK28" s="299"/>
      <c r="CL28" s="299"/>
      <c r="CM28" s="299"/>
      <c r="CN28" s="299"/>
      <c r="CO28" s="299"/>
      <c r="CP28" s="299"/>
      <c r="CQ28" s="299"/>
      <c r="CR28" s="299"/>
      <c r="CS28" s="300"/>
      <c r="CT28" s="196"/>
      <c r="CU28" s="197"/>
      <c r="CV28" s="197"/>
      <c r="CW28" s="197"/>
      <c r="CX28" s="197"/>
      <c r="CY28" s="197"/>
      <c r="CZ28" s="197"/>
      <c r="DA28" s="198"/>
      <c r="DB28" s="196"/>
      <c r="DC28" s="197"/>
      <c r="DD28" s="197"/>
      <c r="DE28" s="197"/>
      <c r="DF28" s="197"/>
      <c r="DG28" s="197"/>
      <c r="DH28" s="197"/>
      <c r="DI28" s="198"/>
      <c r="DJ28" s="137"/>
      <c r="DK28" s="137"/>
      <c r="DL28" s="137"/>
      <c r="DM28" s="137"/>
      <c r="DN28" s="137"/>
      <c r="DO28" s="137"/>
    </row>
    <row r="29" spans="1:119" ht="18.75" customHeight="1" x14ac:dyDescent="0.15">
      <c r="A29" s="139"/>
      <c r="B29" s="348"/>
      <c r="C29" s="349"/>
      <c r="D29" s="350"/>
      <c r="E29" s="235" t="s">
        <v>145</v>
      </c>
      <c r="F29" s="183"/>
      <c r="G29" s="183"/>
      <c r="H29" s="183"/>
      <c r="I29" s="183"/>
      <c r="J29" s="183"/>
      <c r="K29" s="184"/>
      <c r="L29" s="236">
        <v>7</v>
      </c>
      <c r="M29" s="237"/>
      <c r="N29" s="237"/>
      <c r="O29" s="237"/>
      <c r="P29" s="273"/>
      <c r="Q29" s="236">
        <v>1640</v>
      </c>
      <c r="R29" s="237"/>
      <c r="S29" s="237"/>
      <c r="T29" s="237"/>
      <c r="U29" s="237"/>
      <c r="V29" s="273"/>
      <c r="W29" s="365"/>
      <c r="X29" s="366"/>
      <c r="Y29" s="367"/>
      <c r="Z29" s="235" t="s">
        <v>146</v>
      </c>
      <c r="AA29" s="183"/>
      <c r="AB29" s="183"/>
      <c r="AC29" s="183"/>
      <c r="AD29" s="183"/>
      <c r="AE29" s="183"/>
      <c r="AF29" s="183"/>
      <c r="AG29" s="184"/>
      <c r="AH29" s="236">
        <v>65</v>
      </c>
      <c r="AI29" s="237"/>
      <c r="AJ29" s="237"/>
      <c r="AK29" s="237"/>
      <c r="AL29" s="273"/>
      <c r="AM29" s="236">
        <v>190710</v>
      </c>
      <c r="AN29" s="237"/>
      <c r="AO29" s="237"/>
      <c r="AP29" s="237"/>
      <c r="AQ29" s="237"/>
      <c r="AR29" s="273"/>
      <c r="AS29" s="236">
        <v>2934</v>
      </c>
      <c r="AT29" s="237"/>
      <c r="AU29" s="237"/>
      <c r="AV29" s="237"/>
      <c r="AW29" s="237"/>
      <c r="AX29" s="238"/>
      <c r="AY29" s="368"/>
      <c r="AZ29" s="369"/>
      <c r="BA29" s="369"/>
      <c r="BB29" s="370"/>
      <c r="BC29" s="187" t="s">
        <v>147</v>
      </c>
      <c r="BD29" s="188"/>
      <c r="BE29" s="188"/>
      <c r="BF29" s="188"/>
      <c r="BG29" s="188"/>
      <c r="BH29" s="188"/>
      <c r="BI29" s="188"/>
      <c r="BJ29" s="188"/>
      <c r="BK29" s="188"/>
      <c r="BL29" s="188"/>
      <c r="BM29" s="189"/>
      <c r="BN29" s="190">
        <v>526762</v>
      </c>
      <c r="BO29" s="191"/>
      <c r="BP29" s="191"/>
      <c r="BQ29" s="191"/>
      <c r="BR29" s="191"/>
      <c r="BS29" s="191"/>
      <c r="BT29" s="191"/>
      <c r="BU29" s="192"/>
      <c r="BV29" s="190">
        <v>526719</v>
      </c>
      <c r="BW29" s="191"/>
      <c r="BX29" s="191"/>
      <c r="BY29" s="191"/>
      <c r="BZ29" s="191"/>
      <c r="CA29" s="191"/>
      <c r="CB29" s="191"/>
      <c r="CC29" s="192"/>
      <c r="CD29" s="361"/>
      <c r="CE29" s="299"/>
      <c r="CF29" s="299"/>
      <c r="CG29" s="299"/>
      <c r="CH29" s="299"/>
      <c r="CI29" s="299"/>
      <c r="CJ29" s="299"/>
      <c r="CK29" s="299"/>
      <c r="CL29" s="299"/>
      <c r="CM29" s="299"/>
      <c r="CN29" s="299"/>
      <c r="CO29" s="299"/>
      <c r="CP29" s="299"/>
      <c r="CQ29" s="299"/>
      <c r="CR29" s="299"/>
      <c r="CS29" s="300"/>
      <c r="CT29" s="196"/>
      <c r="CU29" s="197"/>
      <c r="CV29" s="197"/>
      <c r="CW29" s="197"/>
      <c r="CX29" s="197"/>
      <c r="CY29" s="197"/>
      <c r="CZ29" s="197"/>
      <c r="DA29" s="198"/>
      <c r="DB29" s="196"/>
      <c r="DC29" s="197"/>
      <c r="DD29" s="197"/>
      <c r="DE29" s="197"/>
      <c r="DF29" s="197"/>
      <c r="DG29" s="197"/>
      <c r="DH29" s="197"/>
      <c r="DI29" s="198"/>
      <c r="DJ29" s="137"/>
      <c r="DK29" s="137"/>
      <c r="DL29" s="137"/>
      <c r="DM29" s="137"/>
      <c r="DN29" s="137"/>
      <c r="DO29" s="137"/>
    </row>
    <row r="30" spans="1:119" ht="18.75" customHeight="1" thickBot="1" x14ac:dyDescent="0.2">
      <c r="A30" s="139"/>
      <c r="B30" s="371"/>
      <c r="C30" s="372"/>
      <c r="D30" s="373"/>
      <c r="E30" s="245"/>
      <c r="F30" s="246"/>
      <c r="G30" s="246"/>
      <c r="H30" s="246"/>
      <c r="I30" s="246"/>
      <c r="J30" s="246"/>
      <c r="K30" s="247"/>
      <c r="L30" s="374"/>
      <c r="M30" s="375"/>
      <c r="N30" s="375"/>
      <c r="O30" s="375"/>
      <c r="P30" s="376"/>
      <c r="Q30" s="374"/>
      <c r="R30" s="375"/>
      <c r="S30" s="375"/>
      <c r="T30" s="375"/>
      <c r="U30" s="375"/>
      <c r="V30" s="376"/>
      <c r="W30" s="377" t="s">
        <v>148</v>
      </c>
      <c r="X30" s="378"/>
      <c r="Y30" s="378"/>
      <c r="Z30" s="378"/>
      <c r="AA30" s="378"/>
      <c r="AB30" s="378"/>
      <c r="AC30" s="378"/>
      <c r="AD30" s="378"/>
      <c r="AE30" s="378"/>
      <c r="AF30" s="378"/>
      <c r="AG30" s="379"/>
      <c r="AH30" s="313">
        <v>93.9</v>
      </c>
      <c r="AI30" s="314"/>
      <c r="AJ30" s="314"/>
      <c r="AK30" s="314"/>
      <c r="AL30" s="314"/>
      <c r="AM30" s="314"/>
      <c r="AN30" s="314"/>
      <c r="AO30" s="314"/>
      <c r="AP30" s="314"/>
      <c r="AQ30" s="314"/>
      <c r="AR30" s="314"/>
      <c r="AS30" s="314"/>
      <c r="AT30" s="314"/>
      <c r="AU30" s="314"/>
      <c r="AV30" s="314"/>
      <c r="AW30" s="314"/>
      <c r="AX30" s="316"/>
      <c r="AY30" s="380"/>
      <c r="AZ30" s="381"/>
      <c r="BA30" s="381"/>
      <c r="BB30" s="382"/>
      <c r="BC30" s="342" t="s">
        <v>39</v>
      </c>
      <c r="BD30" s="343"/>
      <c r="BE30" s="343"/>
      <c r="BF30" s="343"/>
      <c r="BG30" s="343"/>
      <c r="BH30" s="343"/>
      <c r="BI30" s="343"/>
      <c r="BJ30" s="343"/>
      <c r="BK30" s="343"/>
      <c r="BL30" s="343"/>
      <c r="BM30" s="344"/>
      <c r="BN30" s="345">
        <v>802434</v>
      </c>
      <c r="BO30" s="346"/>
      <c r="BP30" s="346"/>
      <c r="BQ30" s="346"/>
      <c r="BR30" s="346"/>
      <c r="BS30" s="346"/>
      <c r="BT30" s="346"/>
      <c r="BU30" s="347"/>
      <c r="BV30" s="345">
        <v>756022</v>
      </c>
      <c r="BW30" s="346"/>
      <c r="BX30" s="346"/>
      <c r="BY30" s="346"/>
      <c r="BZ30" s="346"/>
      <c r="CA30" s="346"/>
      <c r="CB30" s="346"/>
      <c r="CC30" s="347"/>
      <c r="CD30" s="383"/>
      <c r="CE30" s="384"/>
      <c r="CF30" s="384"/>
      <c r="CG30" s="384"/>
      <c r="CH30" s="384"/>
      <c r="CI30" s="384"/>
      <c r="CJ30" s="384"/>
      <c r="CK30" s="384"/>
      <c r="CL30" s="384"/>
      <c r="CM30" s="384"/>
      <c r="CN30" s="384"/>
      <c r="CO30" s="384"/>
      <c r="CP30" s="384"/>
      <c r="CQ30" s="384"/>
      <c r="CR30" s="384"/>
      <c r="CS30" s="385"/>
      <c r="CT30" s="386"/>
      <c r="CU30" s="387"/>
      <c r="CV30" s="387"/>
      <c r="CW30" s="387"/>
      <c r="CX30" s="387"/>
      <c r="CY30" s="387"/>
      <c r="CZ30" s="387"/>
      <c r="DA30" s="388"/>
      <c r="DB30" s="386"/>
      <c r="DC30" s="387"/>
      <c r="DD30" s="387"/>
      <c r="DE30" s="387"/>
      <c r="DF30" s="387"/>
      <c r="DG30" s="387"/>
      <c r="DH30" s="387"/>
      <c r="DI30" s="388"/>
      <c r="DJ30" s="137"/>
      <c r="DK30" s="137"/>
      <c r="DL30" s="137"/>
      <c r="DM30" s="137"/>
      <c r="DN30" s="137"/>
      <c r="DO30" s="137"/>
    </row>
    <row r="31" spans="1:119" ht="13.5" customHeight="1" x14ac:dyDescent="0.15">
      <c r="A31" s="139"/>
      <c r="B31" s="389"/>
      <c r="C31" s="390"/>
      <c r="D31" s="390"/>
      <c r="E31" s="390"/>
      <c r="F31" s="390"/>
      <c r="G31" s="390"/>
      <c r="H31" s="390"/>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0"/>
      <c r="AK31" s="390"/>
      <c r="AL31" s="390"/>
      <c r="AM31" s="390"/>
      <c r="AN31" s="390"/>
      <c r="AO31" s="390"/>
      <c r="AP31" s="390"/>
      <c r="AQ31" s="390"/>
      <c r="AR31" s="390"/>
      <c r="AS31" s="390"/>
      <c r="AT31" s="390"/>
      <c r="AU31" s="390"/>
      <c r="AV31" s="390"/>
      <c r="AW31" s="390"/>
      <c r="AX31" s="390"/>
      <c r="AY31" s="390"/>
      <c r="AZ31" s="390"/>
      <c r="BA31" s="390"/>
      <c r="BB31" s="390"/>
      <c r="BC31" s="390"/>
      <c r="BD31" s="390"/>
      <c r="BE31" s="390"/>
      <c r="BF31" s="390"/>
      <c r="BG31" s="390"/>
      <c r="BH31" s="390"/>
      <c r="BI31" s="390"/>
      <c r="BJ31" s="390"/>
      <c r="BK31" s="390"/>
      <c r="BL31" s="390"/>
      <c r="BM31" s="390"/>
      <c r="BN31" s="390"/>
      <c r="BO31" s="390"/>
      <c r="BP31" s="390"/>
      <c r="BQ31" s="390"/>
      <c r="BR31" s="390"/>
      <c r="BS31" s="390"/>
      <c r="BT31" s="390"/>
      <c r="BU31" s="390"/>
      <c r="BV31" s="390"/>
      <c r="BW31" s="390"/>
      <c r="BX31" s="390"/>
      <c r="BY31" s="390"/>
      <c r="BZ31" s="390"/>
      <c r="CA31" s="390"/>
      <c r="CB31" s="390"/>
      <c r="CC31" s="390"/>
      <c r="CD31" s="390"/>
      <c r="CE31" s="390"/>
      <c r="CF31" s="390"/>
      <c r="CG31" s="390"/>
      <c r="CH31" s="390"/>
      <c r="CI31" s="390"/>
      <c r="CJ31" s="390"/>
      <c r="CK31" s="390"/>
      <c r="CL31" s="390"/>
      <c r="CM31" s="390"/>
      <c r="CN31" s="390"/>
      <c r="CO31" s="390"/>
      <c r="CP31" s="390"/>
      <c r="CQ31" s="390"/>
      <c r="CR31" s="390"/>
      <c r="CS31" s="390"/>
      <c r="CT31" s="390"/>
      <c r="CU31" s="390"/>
      <c r="CV31" s="390"/>
      <c r="CW31" s="390"/>
      <c r="CX31" s="390"/>
      <c r="CY31" s="390"/>
      <c r="CZ31" s="390"/>
      <c r="DA31" s="390"/>
      <c r="DB31" s="390"/>
      <c r="DC31" s="390"/>
      <c r="DD31" s="390"/>
      <c r="DE31" s="390"/>
      <c r="DF31" s="390"/>
      <c r="DG31" s="390"/>
      <c r="DH31" s="390"/>
      <c r="DI31" s="391"/>
      <c r="DJ31" s="137"/>
      <c r="DK31" s="137"/>
      <c r="DL31" s="137"/>
      <c r="DM31" s="137"/>
      <c r="DN31" s="137"/>
      <c r="DO31" s="137"/>
    </row>
    <row r="32" spans="1:119" ht="13.5" customHeight="1" x14ac:dyDescent="0.15">
      <c r="A32" s="139"/>
      <c r="B32" s="392"/>
      <c r="C32" s="393" t="s">
        <v>149</v>
      </c>
      <c r="D32" s="393"/>
      <c r="E32" s="393"/>
      <c r="F32" s="390"/>
      <c r="G32" s="390"/>
      <c r="H32" s="390"/>
      <c r="I32" s="390"/>
      <c r="J32" s="390"/>
      <c r="K32" s="390"/>
      <c r="L32" s="390"/>
      <c r="M32" s="390"/>
      <c r="N32" s="390"/>
      <c r="O32" s="390"/>
      <c r="P32" s="390"/>
      <c r="Q32" s="390"/>
      <c r="R32" s="390"/>
      <c r="S32" s="390"/>
      <c r="T32" s="390"/>
      <c r="U32" s="390" t="s">
        <v>150</v>
      </c>
      <c r="V32" s="390"/>
      <c r="W32" s="390"/>
      <c r="X32" s="390"/>
      <c r="Y32" s="390"/>
      <c r="Z32" s="390"/>
      <c r="AA32" s="390"/>
      <c r="AB32" s="390"/>
      <c r="AC32" s="390"/>
      <c r="AD32" s="390"/>
      <c r="AE32" s="390"/>
      <c r="AF32" s="390"/>
      <c r="AG32" s="390"/>
      <c r="AH32" s="390"/>
      <c r="AI32" s="390"/>
      <c r="AJ32" s="390"/>
      <c r="AK32" s="390"/>
      <c r="AL32" s="390"/>
      <c r="AM32" s="394" t="s">
        <v>151</v>
      </c>
      <c r="AN32" s="390"/>
      <c r="AO32" s="390"/>
      <c r="AP32" s="390"/>
      <c r="AQ32" s="390"/>
      <c r="AR32" s="390"/>
      <c r="AS32" s="394"/>
      <c r="AT32" s="394"/>
      <c r="AU32" s="394"/>
      <c r="AV32" s="394"/>
      <c r="AW32" s="394"/>
      <c r="AX32" s="394"/>
      <c r="AY32" s="394"/>
      <c r="AZ32" s="394"/>
      <c r="BA32" s="394"/>
      <c r="BB32" s="390"/>
      <c r="BC32" s="394"/>
      <c r="BD32" s="390"/>
      <c r="BE32" s="394" t="s">
        <v>152</v>
      </c>
      <c r="BF32" s="390"/>
      <c r="BG32" s="390"/>
      <c r="BH32" s="390"/>
      <c r="BI32" s="390"/>
      <c r="BJ32" s="394"/>
      <c r="BK32" s="394"/>
      <c r="BL32" s="394"/>
      <c r="BM32" s="394"/>
      <c r="BN32" s="394"/>
      <c r="BO32" s="394"/>
      <c r="BP32" s="394"/>
      <c r="BQ32" s="394"/>
      <c r="BR32" s="390"/>
      <c r="BS32" s="390"/>
      <c r="BT32" s="390"/>
      <c r="BU32" s="390"/>
      <c r="BV32" s="390"/>
      <c r="BW32" s="390" t="s">
        <v>153</v>
      </c>
      <c r="BX32" s="390"/>
      <c r="BY32" s="390"/>
      <c r="BZ32" s="390"/>
      <c r="CA32" s="390"/>
      <c r="CB32" s="394"/>
      <c r="CC32" s="394"/>
      <c r="CD32" s="394"/>
      <c r="CE32" s="394"/>
      <c r="CF32" s="394"/>
      <c r="CG32" s="394"/>
      <c r="CH32" s="394"/>
      <c r="CI32" s="394"/>
      <c r="CJ32" s="394"/>
      <c r="CK32" s="394"/>
      <c r="CL32" s="394"/>
      <c r="CM32" s="394"/>
      <c r="CN32" s="394"/>
      <c r="CO32" s="394" t="s">
        <v>154</v>
      </c>
      <c r="CP32" s="394"/>
      <c r="CQ32" s="394"/>
      <c r="CR32" s="394"/>
      <c r="CS32" s="394"/>
      <c r="CT32" s="394"/>
      <c r="CU32" s="394"/>
      <c r="CV32" s="394"/>
      <c r="CW32" s="394"/>
      <c r="CX32" s="394"/>
      <c r="CY32" s="394"/>
      <c r="CZ32" s="394"/>
      <c r="DA32" s="394"/>
      <c r="DB32" s="394"/>
      <c r="DC32" s="394"/>
      <c r="DD32" s="394"/>
      <c r="DE32" s="394"/>
      <c r="DF32" s="394"/>
      <c r="DG32" s="394"/>
      <c r="DH32" s="394"/>
      <c r="DI32" s="391"/>
      <c r="DJ32" s="137"/>
      <c r="DK32" s="137"/>
      <c r="DL32" s="137"/>
      <c r="DM32" s="137"/>
      <c r="DN32" s="137"/>
      <c r="DO32" s="137"/>
    </row>
    <row r="33" spans="1:119" ht="13.5" customHeight="1" x14ac:dyDescent="0.15">
      <c r="A33" s="139"/>
      <c r="B33" s="392"/>
      <c r="C33" s="213" t="s">
        <v>155</v>
      </c>
      <c r="D33" s="213"/>
      <c r="E33" s="160" t="s">
        <v>156</v>
      </c>
      <c r="F33" s="160"/>
      <c r="G33" s="160"/>
      <c r="H33" s="160"/>
      <c r="I33" s="160"/>
      <c r="J33" s="160"/>
      <c r="K33" s="160"/>
      <c r="L33" s="160"/>
      <c r="M33" s="160"/>
      <c r="N33" s="160"/>
      <c r="O33" s="160"/>
      <c r="P33" s="160"/>
      <c r="Q33" s="160"/>
      <c r="R33" s="160"/>
      <c r="S33" s="160"/>
      <c r="T33" s="395"/>
      <c r="U33" s="213" t="s">
        <v>155</v>
      </c>
      <c r="V33" s="213"/>
      <c r="W33" s="160" t="s">
        <v>156</v>
      </c>
      <c r="X33" s="160"/>
      <c r="Y33" s="160"/>
      <c r="Z33" s="160"/>
      <c r="AA33" s="160"/>
      <c r="AB33" s="160"/>
      <c r="AC33" s="160"/>
      <c r="AD33" s="160"/>
      <c r="AE33" s="160"/>
      <c r="AF33" s="160"/>
      <c r="AG33" s="160"/>
      <c r="AH33" s="160"/>
      <c r="AI33" s="160"/>
      <c r="AJ33" s="160"/>
      <c r="AK33" s="160"/>
      <c r="AL33" s="395"/>
      <c r="AM33" s="213" t="s">
        <v>155</v>
      </c>
      <c r="AN33" s="213"/>
      <c r="AO33" s="160" t="s">
        <v>156</v>
      </c>
      <c r="AP33" s="160"/>
      <c r="AQ33" s="160"/>
      <c r="AR33" s="160"/>
      <c r="AS33" s="160"/>
      <c r="AT33" s="160"/>
      <c r="AU33" s="160"/>
      <c r="AV33" s="160"/>
      <c r="AW33" s="160"/>
      <c r="AX33" s="160"/>
      <c r="AY33" s="160"/>
      <c r="AZ33" s="160"/>
      <c r="BA33" s="160"/>
      <c r="BB33" s="160"/>
      <c r="BC33" s="160"/>
      <c r="BD33" s="396"/>
      <c r="BE33" s="160" t="s">
        <v>157</v>
      </c>
      <c r="BF33" s="160"/>
      <c r="BG33" s="160" t="s">
        <v>158</v>
      </c>
      <c r="BH33" s="160"/>
      <c r="BI33" s="160"/>
      <c r="BJ33" s="160"/>
      <c r="BK33" s="160"/>
      <c r="BL33" s="160"/>
      <c r="BM33" s="160"/>
      <c r="BN33" s="160"/>
      <c r="BO33" s="160"/>
      <c r="BP33" s="160"/>
      <c r="BQ33" s="160"/>
      <c r="BR33" s="160"/>
      <c r="BS33" s="160"/>
      <c r="BT33" s="160"/>
      <c r="BU33" s="160"/>
      <c r="BV33" s="396"/>
      <c r="BW33" s="213" t="s">
        <v>157</v>
      </c>
      <c r="BX33" s="213"/>
      <c r="BY33" s="160" t="s">
        <v>159</v>
      </c>
      <c r="BZ33" s="160"/>
      <c r="CA33" s="160"/>
      <c r="CB33" s="160"/>
      <c r="CC33" s="160"/>
      <c r="CD33" s="160"/>
      <c r="CE33" s="160"/>
      <c r="CF33" s="160"/>
      <c r="CG33" s="160"/>
      <c r="CH33" s="160"/>
      <c r="CI33" s="160"/>
      <c r="CJ33" s="160"/>
      <c r="CK33" s="160"/>
      <c r="CL33" s="160"/>
      <c r="CM33" s="160"/>
      <c r="CN33" s="395"/>
      <c r="CO33" s="213" t="s">
        <v>155</v>
      </c>
      <c r="CP33" s="213"/>
      <c r="CQ33" s="160" t="s">
        <v>160</v>
      </c>
      <c r="CR33" s="160"/>
      <c r="CS33" s="160"/>
      <c r="CT33" s="160"/>
      <c r="CU33" s="160"/>
      <c r="CV33" s="160"/>
      <c r="CW33" s="160"/>
      <c r="CX33" s="160"/>
      <c r="CY33" s="160"/>
      <c r="CZ33" s="160"/>
      <c r="DA33" s="160"/>
      <c r="DB33" s="160"/>
      <c r="DC33" s="160"/>
      <c r="DD33" s="160"/>
      <c r="DE33" s="160"/>
      <c r="DF33" s="395"/>
      <c r="DG33" s="397" t="s">
        <v>161</v>
      </c>
      <c r="DH33" s="397"/>
      <c r="DI33" s="398"/>
      <c r="DJ33" s="137"/>
      <c r="DK33" s="137"/>
      <c r="DL33" s="137"/>
      <c r="DM33" s="137"/>
      <c r="DN33" s="137"/>
      <c r="DO33" s="137"/>
    </row>
    <row r="34" spans="1:119" ht="32.25" customHeight="1" x14ac:dyDescent="0.15">
      <c r="A34" s="139"/>
      <c r="B34" s="392"/>
      <c r="C34" s="399">
        <f>IF(E34="","",1)</f>
        <v>1</v>
      </c>
      <c r="D34" s="399"/>
      <c r="E34" s="400" t="str">
        <f>IF('[1]各会計、関係団体の財政状況及び健全化判断比率'!B7="","",'[1]各会計、関係団体の財政状況及び健全化判断比率'!B7)</f>
        <v>一般会計</v>
      </c>
      <c r="F34" s="400"/>
      <c r="G34" s="400"/>
      <c r="H34" s="400"/>
      <c r="I34" s="400"/>
      <c r="J34" s="400"/>
      <c r="K34" s="400"/>
      <c r="L34" s="400"/>
      <c r="M34" s="400"/>
      <c r="N34" s="400"/>
      <c r="O34" s="400"/>
      <c r="P34" s="400"/>
      <c r="Q34" s="400"/>
      <c r="R34" s="400"/>
      <c r="S34" s="400"/>
      <c r="T34" s="393"/>
      <c r="U34" s="399">
        <f>IF(W34="","",MAX(C34:D43)+1)</f>
        <v>2</v>
      </c>
      <c r="V34" s="399"/>
      <c r="W34" s="400" t="str">
        <f>IF('[1]各会計、関係団体の財政状況及び健全化判断比率'!B28="","",'[1]各会計、関係団体の財政状況及び健全化判断比率'!B28)</f>
        <v>国民健康保険事業特別会計</v>
      </c>
      <c r="X34" s="400"/>
      <c r="Y34" s="400"/>
      <c r="Z34" s="400"/>
      <c r="AA34" s="400"/>
      <c r="AB34" s="400"/>
      <c r="AC34" s="400"/>
      <c r="AD34" s="400"/>
      <c r="AE34" s="400"/>
      <c r="AF34" s="400"/>
      <c r="AG34" s="400"/>
      <c r="AH34" s="400"/>
      <c r="AI34" s="400"/>
      <c r="AJ34" s="400"/>
      <c r="AK34" s="400"/>
      <c r="AL34" s="393"/>
      <c r="AM34" s="399" t="str">
        <f>IF(AO34="","",MAX(C34:D43,U34:V43)+1)</f>
        <v/>
      </c>
      <c r="AN34" s="399"/>
      <c r="AO34" s="400"/>
      <c r="AP34" s="400"/>
      <c r="AQ34" s="400"/>
      <c r="AR34" s="400"/>
      <c r="AS34" s="400"/>
      <c r="AT34" s="400"/>
      <c r="AU34" s="400"/>
      <c r="AV34" s="400"/>
      <c r="AW34" s="400"/>
      <c r="AX34" s="400"/>
      <c r="AY34" s="400"/>
      <c r="AZ34" s="400"/>
      <c r="BA34" s="400"/>
      <c r="BB34" s="400"/>
      <c r="BC34" s="400"/>
      <c r="BD34" s="393"/>
      <c r="BE34" s="399">
        <f>IF(BG34="","",MAX(C34:D43,U34:V43,AM34:AN43)+1)</f>
        <v>6</v>
      </c>
      <c r="BF34" s="399"/>
      <c r="BG34" s="400" t="str">
        <f>IF('[1]各会計、関係団体の財政状況及び健全化判断比率'!B32="","",'[1]各会計、関係団体の財政状況及び健全化判断比率'!B32)</f>
        <v>簡易水道特別会計</v>
      </c>
      <c r="BH34" s="400"/>
      <c r="BI34" s="400"/>
      <c r="BJ34" s="400"/>
      <c r="BK34" s="400"/>
      <c r="BL34" s="400"/>
      <c r="BM34" s="400"/>
      <c r="BN34" s="400"/>
      <c r="BO34" s="400"/>
      <c r="BP34" s="400"/>
      <c r="BQ34" s="400"/>
      <c r="BR34" s="400"/>
      <c r="BS34" s="400"/>
      <c r="BT34" s="400"/>
      <c r="BU34" s="400"/>
      <c r="BV34" s="393"/>
      <c r="BW34" s="399">
        <f>IF(BY34="","",MAX(C34:D43,U34:V43,AM34:AN43,BE34:BF43)+1)</f>
        <v>8</v>
      </c>
      <c r="BX34" s="399"/>
      <c r="BY34" s="400" t="str">
        <f>IF('[1]各会計、関係団体の財政状況及び健全化判断比率'!B68="","",'[1]各会計、関係団体の財政状況及び健全化判断比率'!B68)</f>
        <v>後志広域連合</v>
      </c>
      <c r="BZ34" s="400"/>
      <c r="CA34" s="400"/>
      <c r="CB34" s="400"/>
      <c r="CC34" s="400"/>
      <c r="CD34" s="400"/>
      <c r="CE34" s="400"/>
      <c r="CF34" s="400"/>
      <c r="CG34" s="400"/>
      <c r="CH34" s="400"/>
      <c r="CI34" s="400"/>
      <c r="CJ34" s="400"/>
      <c r="CK34" s="400"/>
      <c r="CL34" s="400"/>
      <c r="CM34" s="400"/>
      <c r="CN34" s="393"/>
      <c r="CO34" s="399">
        <f>IF(CQ34="","",MAX(C34:D43,U34:V43,AM34:AN43,BE34:BF43,BW34:BX43)+1)</f>
        <v>13</v>
      </c>
      <c r="CP34" s="399"/>
      <c r="CQ34" s="400" t="str">
        <f>IF('[1]各会計、関係団体の財政状況及び健全化判断比率'!BS7="","",'[1]各会計、関係団体の財政状況及び健全化判断比率'!BS7)</f>
        <v>株式会社ブナの里振興公社</v>
      </c>
      <c r="CR34" s="400"/>
      <c r="CS34" s="400"/>
      <c r="CT34" s="400"/>
      <c r="CU34" s="400"/>
      <c r="CV34" s="400"/>
      <c r="CW34" s="400"/>
      <c r="CX34" s="400"/>
      <c r="CY34" s="400"/>
      <c r="CZ34" s="400"/>
      <c r="DA34" s="400"/>
      <c r="DB34" s="400"/>
      <c r="DC34" s="400"/>
      <c r="DD34" s="400"/>
      <c r="DE34" s="400"/>
      <c r="DF34" s="390"/>
      <c r="DG34" s="401" t="str">
        <f>IF('[1]各会計、関係団体の財政状況及び健全化判断比率'!BR7="","",'[1]各会計、関係団体の財政状況及び健全化判断比率'!BR7)</f>
        <v/>
      </c>
      <c r="DH34" s="401"/>
      <c r="DI34" s="398"/>
      <c r="DJ34" s="137"/>
      <c r="DK34" s="137"/>
      <c r="DL34" s="137"/>
      <c r="DM34" s="137"/>
      <c r="DN34" s="137"/>
      <c r="DO34" s="137"/>
    </row>
    <row r="35" spans="1:119" ht="32.25" customHeight="1" x14ac:dyDescent="0.15">
      <c r="A35" s="139"/>
      <c r="B35" s="392"/>
      <c r="C35" s="399" t="str">
        <f>IF(E35="","",C34+1)</f>
        <v/>
      </c>
      <c r="D35" s="399"/>
      <c r="E35" s="400" t="str">
        <f>IF('[1]各会計、関係団体の財政状況及び健全化判断比率'!B8="","",'[1]各会計、関係団体の財政状況及び健全化判断比率'!B8)</f>
        <v/>
      </c>
      <c r="F35" s="400"/>
      <c r="G35" s="400"/>
      <c r="H35" s="400"/>
      <c r="I35" s="400"/>
      <c r="J35" s="400"/>
      <c r="K35" s="400"/>
      <c r="L35" s="400"/>
      <c r="M35" s="400"/>
      <c r="N35" s="400"/>
      <c r="O35" s="400"/>
      <c r="P35" s="400"/>
      <c r="Q35" s="400"/>
      <c r="R35" s="400"/>
      <c r="S35" s="400"/>
      <c r="T35" s="393"/>
      <c r="U35" s="399">
        <f>IF(W35="","",U34+1)</f>
        <v>3</v>
      </c>
      <c r="V35" s="399"/>
      <c r="W35" s="400" t="str">
        <f>IF('[1]各会計、関係団体の財政状況及び健全化判断比率'!B29="","",'[1]各会計、関係団体の財政状況及び健全化判断比率'!B29)</f>
        <v>老人保健施設事業特別会計</v>
      </c>
      <c r="X35" s="400"/>
      <c r="Y35" s="400"/>
      <c r="Z35" s="400"/>
      <c r="AA35" s="400"/>
      <c r="AB35" s="400"/>
      <c r="AC35" s="400"/>
      <c r="AD35" s="400"/>
      <c r="AE35" s="400"/>
      <c r="AF35" s="400"/>
      <c r="AG35" s="400"/>
      <c r="AH35" s="400"/>
      <c r="AI35" s="400"/>
      <c r="AJ35" s="400"/>
      <c r="AK35" s="400"/>
      <c r="AL35" s="393"/>
      <c r="AM35" s="399" t="str">
        <f t="shared" ref="AM35:AM43" si="0">IF(AO35="","",AM34+1)</f>
        <v/>
      </c>
      <c r="AN35" s="399"/>
      <c r="AO35" s="400"/>
      <c r="AP35" s="400"/>
      <c r="AQ35" s="400"/>
      <c r="AR35" s="400"/>
      <c r="AS35" s="400"/>
      <c r="AT35" s="400"/>
      <c r="AU35" s="400"/>
      <c r="AV35" s="400"/>
      <c r="AW35" s="400"/>
      <c r="AX35" s="400"/>
      <c r="AY35" s="400"/>
      <c r="AZ35" s="400"/>
      <c r="BA35" s="400"/>
      <c r="BB35" s="400"/>
      <c r="BC35" s="400"/>
      <c r="BD35" s="393"/>
      <c r="BE35" s="399">
        <f t="shared" ref="BE35:BE43" si="1">IF(BG35="","",BE34+1)</f>
        <v>7</v>
      </c>
      <c r="BF35" s="399"/>
      <c r="BG35" s="400" t="str">
        <f>IF('[1]各会計、関係団体の財政状況及び健全化判断比率'!B33="","",'[1]各会計、関係団体の財政状況及び健全化判断比率'!B33)</f>
        <v>公共下水道事業特別会計</v>
      </c>
      <c r="BH35" s="400"/>
      <c r="BI35" s="400"/>
      <c r="BJ35" s="400"/>
      <c r="BK35" s="400"/>
      <c r="BL35" s="400"/>
      <c r="BM35" s="400"/>
      <c r="BN35" s="400"/>
      <c r="BO35" s="400"/>
      <c r="BP35" s="400"/>
      <c r="BQ35" s="400"/>
      <c r="BR35" s="400"/>
      <c r="BS35" s="400"/>
      <c r="BT35" s="400"/>
      <c r="BU35" s="400"/>
      <c r="BV35" s="393"/>
      <c r="BW35" s="399">
        <f t="shared" ref="BW35:BW43" si="2">IF(BY35="","",BW34+1)</f>
        <v>9</v>
      </c>
      <c r="BX35" s="399"/>
      <c r="BY35" s="400" t="str">
        <f>IF('[1]各会計、関係団体の財政状況及び健全化判断比率'!B69="","",'[1]各会計、関係団体の財政状況及び健全化判断比率'!B69)</f>
        <v>南部後志環境衛生組合</v>
      </c>
      <c r="BZ35" s="400"/>
      <c r="CA35" s="400"/>
      <c r="CB35" s="400"/>
      <c r="CC35" s="400"/>
      <c r="CD35" s="400"/>
      <c r="CE35" s="400"/>
      <c r="CF35" s="400"/>
      <c r="CG35" s="400"/>
      <c r="CH35" s="400"/>
      <c r="CI35" s="400"/>
      <c r="CJ35" s="400"/>
      <c r="CK35" s="400"/>
      <c r="CL35" s="400"/>
      <c r="CM35" s="400"/>
      <c r="CN35" s="393"/>
      <c r="CO35" s="399" t="str">
        <f t="shared" ref="CO35:CO43" si="3">IF(CQ35="","",CO34+1)</f>
        <v/>
      </c>
      <c r="CP35" s="399"/>
      <c r="CQ35" s="400" t="str">
        <f>IF('[1]各会計、関係団体の財政状況及び健全化判断比率'!BS8="","",'[1]各会計、関係団体の財政状況及び健全化判断比率'!BS8)</f>
        <v/>
      </c>
      <c r="CR35" s="400"/>
      <c r="CS35" s="400"/>
      <c r="CT35" s="400"/>
      <c r="CU35" s="400"/>
      <c r="CV35" s="400"/>
      <c r="CW35" s="400"/>
      <c r="CX35" s="400"/>
      <c r="CY35" s="400"/>
      <c r="CZ35" s="400"/>
      <c r="DA35" s="400"/>
      <c r="DB35" s="400"/>
      <c r="DC35" s="400"/>
      <c r="DD35" s="400"/>
      <c r="DE35" s="400"/>
      <c r="DF35" s="390"/>
      <c r="DG35" s="401" t="str">
        <f>IF('[1]各会計、関係団体の財政状況及び健全化判断比率'!BR8="","",'[1]各会計、関係団体の財政状況及び健全化判断比率'!BR8)</f>
        <v/>
      </c>
      <c r="DH35" s="401"/>
      <c r="DI35" s="398"/>
      <c r="DJ35" s="137"/>
      <c r="DK35" s="137"/>
      <c r="DL35" s="137"/>
      <c r="DM35" s="137"/>
      <c r="DN35" s="137"/>
      <c r="DO35" s="137"/>
    </row>
    <row r="36" spans="1:119" ht="32.25" customHeight="1" x14ac:dyDescent="0.15">
      <c r="A36" s="139"/>
      <c r="B36" s="392"/>
      <c r="C36" s="399" t="str">
        <f>IF(E36="","",C35+1)</f>
        <v/>
      </c>
      <c r="D36" s="399"/>
      <c r="E36" s="400" t="str">
        <f>IF('[1]各会計、関係団体の財政状況及び健全化判断比率'!B9="","",'[1]各会計、関係団体の財政状況及び健全化判断比率'!B9)</f>
        <v/>
      </c>
      <c r="F36" s="400"/>
      <c r="G36" s="400"/>
      <c r="H36" s="400"/>
      <c r="I36" s="400"/>
      <c r="J36" s="400"/>
      <c r="K36" s="400"/>
      <c r="L36" s="400"/>
      <c r="M36" s="400"/>
      <c r="N36" s="400"/>
      <c r="O36" s="400"/>
      <c r="P36" s="400"/>
      <c r="Q36" s="400"/>
      <c r="R36" s="400"/>
      <c r="S36" s="400"/>
      <c r="T36" s="393"/>
      <c r="U36" s="399">
        <f t="shared" ref="U36:U43" si="4">IF(W36="","",U35+1)</f>
        <v>4</v>
      </c>
      <c r="V36" s="399"/>
      <c r="W36" s="400" t="str">
        <f>IF('[1]各会計、関係団体の財政状況及び健全化判断比率'!B30="","",'[1]各会計、関係団体の財政状況及び健全化判断比率'!B30)</f>
        <v>後期高齢者医療特別会計</v>
      </c>
      <c r="X36" s="400"/>
      <c r="Y36" s="400"/>
      <c r="Z36" s="400"/>
      <c r="AA36" s="400"/>
      <c r="AB36" s="400"/>
      <c r="AC36" s="400"/>
      <c r="AD36" s="400"/>
      <c r="AE36" s="400"/>
      <c r="AF36" s="400"/>
      <c r="AG36" s="400"/>
      <c r="AH36" s="400"/>
      <c r="AI36" s="400"/>
      <c r="AJ36" s="400"/>
      <c r="AK36" s="400"/>
      <c r="AL36" s="393"/>
      <c r="AM36" s="399" t="str">
        <f t="shared" si="0"/>
        <v/>
      </c>
      <c r="AN36" s="399"/>
      <c r="AO36" s="400"/>
      <c r="AP36" s="400"/>
      <c r="AQ36" s="400"/>
      <c r="AR36" s="400"/>
      <c r="AS36" s="400"/>
      <c r="AT36" s="400"/>
      <c r="AU36" s="400"/>
      <c r="AV36" s="400"/>
      <c r="AW36" s="400"/>
      <c r="AX36" s="400"/>
      <c r="AY36" s="400"/>
      <c r="AZ36" s="400"/>
      <c r="BA36" s="400"/>
      <c r="BB36" s="400"/>
      <c r="BC36" s="400"/>
      <c r="BD36" s="393"/>
      <c r="BE36" s="399" t="str">
        <f t="shared" si="1"/>
        <v/>
      </c>
      <c r="BF36" s="399"/>
      <c r="BG36" s="400"/>
      <c r="BH36" s="400"/>
      <c r="BI36" s="400"/>
      <c r="BJ36" s="400"/>
      <c r="BK36" s="400"/>
      <c r="BL36" s="400"/>
      <c r="BM36" s="400"/>
      <c r="BN36" s="400"/>
      <c r="BO36" s="400"/>
      <c r="BP36" s="400"/>
      <c r="BQ36" s="400"/>
      <c r="BR36" s="400"/>
      <c r="BS36" s="400"/>
      <c r="BT36" s="400"/>
      <c r="BU36" s="400"/>
      <c r="BV36" s="393"/>
      <c r="BW36" s="399">
        <f t="shared" si="2"/>
        <v>10</v>
      </c>
      <c r="BX36" s="399"/>
      <c r="BY36" s="400" t="str">
        <f>IF('[1]各会計、関係団体の財政状況及び健全化判断比率'!B70="","",'[1]各会計、関係団体の財政状況及び健全化判断比率'!B70)</f>
        <v>南部後志衛生施設組合</v>
      </c>
      <c r="BZ36" s="400"/>
      <c r="CA36" s="400"/>
      <c r="CB36" s="400"/>
      <c r="CC36" s="400"/>
      <c r="CD36" s="400"/>
      <c r="CE36" s="400"/>
      <c r="CF36" s="400"/>
      <c r="CG36" s="400"/>
      <c r="CH36" s="400"/>
      <c r="CI36" s="400"/>
      <c r="CJ36" s="400"/>
      <c r="CK36" s="400"/>
      <c r="CL36" s="400"/>
      <c r="CM36" s="400"/>
      <c r="CN36" s="393"/>
      <c r="CO36" s="399" t="str">
        <f t="shared" si="3"/>
        <v/>
      </c>
      <c r="CP36" s="399"/>
      <c r="CQ36" s="400" t="str">
        <f>IF('[1]各会計、関係団体の財政状況及び健全化判断比率'!BS9="","",'[1]各会計、関係団体の財政状況及び健全化判断比率'!BS9)</f>
        <v/>
      </c>
      <c r="CR36" s="400"/>
      <c r="CS36" s="400"/>
      <c r="CT36" s="400"/>
      <c r="CU36" s="400"/>
      <c r="CV36" s="400"/>
      <c r="CW36" s="400"/>
      <c r="CX36" s="400"/>
      <c r="CY36" s="400"/>
      <c r="CZ36" s="400"/>
      <c r="DA36" s="400"/>
      <c r="DB36" s="400"/>
      <c r="DC36" s="400"/>
      <c r="DD36" s="400"/>
      <c r="DE36" s="400"/>
      <c r="DF36" s="390"/>
      <c r="DG36" s="401" t="str">
        <f>IF('[1]各会計、関係団体の財政状況及び健全化判断比率'!BR9="","",'[1]各会計、関係団体の財政状況及び健全化判断比率'!BR9)</f>
        <v/>
      </c>
      <c r="DH36" s="401"/>
      <c r="DI36" s="398"/>
      <c r="DJ36" s="137"/>
      <c r="DK36" s="137"/>
      <c r="DL36" s="137"/>
      <c r="DM36" s="137"/>
      <c r="DN36" s="137"/>
      <c r="DO36" s="137"/>
    </row>
    <row r="37" spans="1:119" ht="32.25" customHeight="1" x14ac:dyDescent="0.15">
      <c r="A37" s="139"/>
      <c r="B37" s="392"/>
      <c r="C37" s="399" t="str">
        <f>IF(E37="","",C36+1)</f>
        <v/>
      </c>
      <c r="D37" s="399"/>
      <c r="E37" s="400" t="str">
        <f>IF('[1]各会計、関係団体の財政状況及び健全化判断比率'!B10="","",'[1]各会計、関係団体の財政状況及び健全化判断比率'!B10)</f>
        <v/>
      </c>
      <c r="F37" s="400"/>
      <c r="G37" s="400"/>
      <c r="H37" s="400"/>
      <c r="I37" s="400"/>
      <c r="J37" s="400"/>
      <c r="K37" s="400"/>
      <c r="L37" s="400"/>
      <c r="M37" s="400"/>
      <c r="N37" s="400"/>
      <c r="O37" s="400"/>
      <c r="P37" s="400"/>
      <c r="Q37" s="400"/>
      <c r="R37" s="400"/>
      <c r="S37" s="400"/>
      <c r="T37" s="393"/>
      <c r="U37" s="399">
        <f t="shared" si="4"/>
        <v>5</v>
      </c>
      <c r="V37" s="399"/>
      <c r="W37" s="400" t="str">
        <f>IF('[1]各会計、関係団体の財政状況及び健全化判断比率'!B31="","",'[1]各会計、関係団体の財政状況及び健全化判断比率'!B31)</f>
        <v>国民健康保険診療所事業特別会計</v>
      </c>
      <c r="X37" s="400"/>
      <c r="Y37" s="400"/>
      <c r="Z37" s="400"/>
      <c r="AA37" s="400"/>
      <c r="AB37" s="400"/>
      <c r="AC37" s="400"/>
      <c r="AD37" s="400"/>
      <c r="AE37" s="400"/>
      <c r="AF37" s="400"/>
      <c r="AG37" s="400"/>
      <c r="AH37" s="400"/>
      <c r="AI37" s="400"/>
      <c r="AJ37" s="400"/>
      <c r="AK37" s="400"/>
      <c r="AL37" s="393"/>
      <c r="AM37" s="399" t="str">
        <f t="shared" si="0"/>
        <v/>
      </c>
      <c r="AN37" s="399"/>
      <c r="AO37" s="400"/>
      <c r="AP37" s="400"/>
      <c r="AQ37" s="400"/>
      <c r="AR37" s="400"/>
      <c r="AS37" s="400"/>
      <c r="AT37" s="400"/>
      <c r="AU37" s="400"/>
      <c r="AV37" s="400"/>
      <c r="AW37" s="400"/>
      <c r="AX37" s="400"/>
      <c r="AY37" s="400"/>
      <c r="AZ37" s="400"/>
      <c r="BA37" s="400"/>
      <c r="BB37" s="400"/>
      <c r="BC37" s="400"/>
      <c r="BD37" s="393"/>
      <c r="BE37" s="399" t="str">
        <f t="shared" si="1"/>
        <v/>
      </c>
      <c r="BF37" s="399"/>
      <c r="BG37" s="400"/>
      <c r="BH37" s="400"/>
      <c r="BI37" s="400"/>
      <c r="BJ37" s="400"/>
      <c r="BK37" s="400"/>
      <c r="BL37" s="400"/>
      <c r="BM37" s="400"/>
      <c r="BN37" s="400"/>
      <c r="BO37" s="400"/>
      <c r="BP37" s="400"/>
      <c r="BQ37" s="400"/>
      <c r="BR37" s="400"/>
      <c r="BS37" s="400"/>
      <c r="BT37" s="400"/>
      <c r="BU37" s="400"/>
      <c r="BV37" s="393"/>
      <c r="BW37" s="399">
        <f t="shared" si="2"/>
        <v>11</v>
      </c>
      <c r="BX37" s="399"/>
      <c r="BY37" s="400" t="str">
        <f>IF('[1]各会計、関係団体の財政状況及び健全化判断比率'!B71="","",'[1]各会計、関係団体の財政状況及び健全化判断比率'!B71)</f>
        <v>岩内・寿都地方消防組合</v>
      </c>
      <c r="BZ37" s="400"/>
      <c r="CA37" s="400"/>
      <c r="CB37" s="400"/>
      <c r="CC37" s="400"/>
      <c r="CD37" s="400"/>
      <c r="CE37" s="400"/>
      <c r="CF37" s="400"/>
      <c r="CG37" s="400"/>
      <c r="CH37" s="400"/>
      <c r="CI37" s="400"/>
      <c r="CJ37" s="400"/>
      <c r="CK37" s="400"/>
      <c r="CL37" s="400"/>
      <c r="CM37" s="400"/>
      <c r="CN37" s="393"/>
      <c r="CO37" s="399" t="str">
        <f t="shared" si="3"/>
        <v/>
      </c>
      <c r="CP37" s="399"/>
      <c r="CQ37" s="400" t="str">
        <f>IF('[1]各会計、関係団体の財政状況及び健全化判断比率'!BS10="","",'[1]各会計、関係団体の財政状況及び健全化判断比率'!BS10)</f>
        <v/>
      </c>
      <c r="CR37" s="400"/>
      <c r="CS37" s="400"/>
      <c r="CT37" s="400"/>
      <c r="CU37" s="400"/>
      <c r="CV37" s="400"/>
      <c r="CW37" s="400"/>
      <c r="CX37" s="400"/>
      <c r="CY37" s="400"/>
      <c r="CZ37" s="400"/>
      <c r="DA37" s="400"/>
      <c r="DB37" s="400"/>
      <c r="DC37" s="400"/>
      <c r="DD37" s="400"/>
      <c r="DE37" s="400"/>
      <c r="DF37" s="390"/>
      <c r="DG37" s="401" t="str">
        <f>IF('[1]各会計、関係団体の財政状況及び健全化判断比率'!BR10="","",'[1]各会計、関係団体の財政状況及び健全化判断比率'!BR10)</f>
        <v/>
      </c>
      <c r="DH37" s="401"/>
      <c r="DI37" s="398"/>
      <c r="DJ37" s="137"/>
      <c r="DK37" s="137"/>
      <c r="DL37" s="137"/>
      <c r="DM37" s="137"/>
      <c r="DN37" s="137"/>
      <c r="DO37" s="137"/>
    </row>
    <row r="38" spans="1:119" ht="32.25" customHeight="1" x14ac:dyDescent="0.15">
      <c r="A38" s="139"/>
      <c r="B38" s="392"/>
      <c r="C38" s="399" t="str">
        <f t="shared" ref="C38:C43" si="5">IF(E38="","",C37+1)</f>
        <v/>
      </c>
      <c r="D38" s="399"/>
      <c r="E38" s="400" t="str">
        <f>IF('[1]各会計、関係団体の財政状況及び健全化判断比率'!B11="","",'[1]各会計、関係団体の財政状況及び健全化判断比率'!B11)</f>
        <v/>
      </c>
      <c r="F38" s="400"/>
      <c r="G38" s="400"/>
      <c r="H38" s="400"/>
      <c r="I38" s="400"/>
      <c r="J38" s="400"/>
      <c r="K38" s="400"/>
      <c r="L38" s="400"/>
      <c r="M38" s="400"/>
      <c r="N38" s="400"/>
      <c r="O38" s="400"/>
      <c r="P38" s="400"/>
      <c r="Q38" s="400"/>
      <c r="R38" s="400"/>
      <c r="S38" s="400"/>
      <c r="T38" s="393"/>
      <c r="U38" s="399" t="str">
        <f t="shared" si="4"/>
        <v/>
      </c>
      <c r="V38" s="399"/>
      <c r="W38" s="400"/>
      <c r="X38" s="400"/>
      <c r="Y38" s="400"/>
      <c r="Z38" s="400"/>
      <c r="AA38" s="400"/>
      <c r="AB38" s="400"/>
      <c r="AC38" s="400"/>
      <c r="AD38" s="400"/>
      <c r="AE38" s="400"/>
      <c r="AF38" s="400"/>
      <c r="AG38" s="400"/>
      <c r="AH38" s="400"/>
      <c r="AI38" s="400"/>
      <c r="AJ38" s="400"/>
      <c r="AK38" s="400"/>
      <c r="AL38" s="393"/>
      <c r="AM38" s="399" t="str">
        <f t="shared" si="0"/>
        <v/>
      </c>
      <c r="AN38" s="399"/>
      <c r="AO38" s="400"/>
      <c r="AP38" s="400"/>
      <c r="AQ38" s="400"/>
      <c r="AR38" s="400"/>
      <c r="AS38" s="400"/>
      <c r="AT38" s="400"/>
      <c r="AU38" s="400"/>
      <c r="AV38" s="400"/>
      <c r="AW38" s="400"/>
      <c r="AX38" s="400"/>
      <c r="AY38" s="400"/>
      <c r="AZ38" s="400"/>
      <c r="BA38" s="400"/>
      <c r="BB38" s="400"/>
      <c r="BC38" s="400"/>
      <c r="BD38" s="393"/>
      <c r="BE38" s="399" t="str">
        <f t="shared" si="1"/>
        <v/>
      </c>
      <c r="BF38" s="399"/>
      <c r="BG38" s="400"/>
      <c r="BH38" s="400"/>
      <c r="BI38" s="400"/>
      <c r="BJ38" s="400"/>
      <c r="BK38" s="400"/>
      <c r="BL38" s="400"/>
      <c r="BM38" s="400"/>
      <c r="BN38" s="400"/>
      <c r="BO38" s="400"/>
      <c r="BP38" s="400"/>
      <c r="BQ38" s="400"/>
      <c r="BR38" s="400"/>
      <c r="BS38" s="400"/>
      <c r="BT38" s="400"/>
      <c r="BU38" s="400"/>
      <c r="BV38" s="393"/>
      <c r="BW38" s="399">
        <f t="shared" si="2"/>
        <v>12</v>
      </c>
      <c r="BX38" s="399"/>
      <c r="BY38" s="400" t="str">
        <f>IF('[1]各会計、関係団体の財政状況及び健全化判断比率'!B72="","",'[1]各会計、関係団体の財政状況及び健全化判断比率'!B72)</f>
        <v>後志教育研修センター</v>
      </c>
      <c r="BZ38" s="400"/>
      <c r="CA38" s="400"/>
      <c r="CB38" s="400"/>
      <c r="CC38" s="400"/>
      <c r="CD38" s="400"/>
      <c r="CE38" s="400"/>
      <c r="CF38" s="400"/>
      <c r="CG38" s="400"/>
      <c r="CH38" s="400"/>
      <c r="CI38" s="400"/>
      <c r="CJ38" s="400"/>
      <c r="CK38" s="400"/>
      <c r="CL38" s="400"/>
      <c r="CM38" s="400"/>
      <c r="CN38" s="393"/>
      <c r="CO38" s="399" t="str">
        <f t="shared" si="3"/>
        <v/>
      </c>
      <c r="CP38" s="399"/>
      <c r="CQ38" s="400" t="str">
        <f>IF('[1]各会計、関係団体の財政状況及び健全化判断比率'!BS11="","",'[1]各会計、関係団体の財政状況及び健全化判断比率'!BS11)</f>
        <v/>
      </c>
      <c r="CR38" s="400"/>
      <c r="CS38" s="400"/>
      <c r="CT38" s="400"/>
      <c r="CU38" s="400"/>
      <c r="CV38" s="400"/>
      <c r="CW38" s="400"/>
      <c r="CX38" s="400"/>
      <c r="CY38" s="400"/>
      <c r="CZ38" s="400"/>
      <c r="DA38" s="400"/>
      <c r="DB38" s="400"/>
      <c r="DC38" s="400"/>
      <c r="DD38" s="400"/>
      <c r="DE38" s="400"/>
      <c r="DF38" s="390"/>
      <c r="DG38" s="401" t="str">
        <f>IF('[1]各会計、関係団体の財政状況及び健全化判断比率'!BR11="","",'[1]各会計、関係団体の財政状況及び健全化判断比率'!BR11)</f>
        <v/>
      </c>
      <c r="DH38" s="401"/>
      <c r="DI38" s="398"/>
      <c r="DJ38" s="137"/>
      <c r="DK38" s="137"/>
      <c r="DL38" s="137"/>
      <c r="DM38" s="137"/>
      <c r="DN38" s="137"/>
      <c r="DO38" s="137"/>
    </row>
    <row r="39" spans="1:119" ht="32.25" customHeight="1" x14ac:dyDescent="0.15">
      <c r="A39" s="139"/>
      <c r="B39" s="392"/>
      <c r="C39" s="399" t="str">
        <f t="shared" si="5"/>
        <v/>
      </c>
      <c r="D39" s="399"/>
      <c r="E39" s="400" t="str">
        <f>IF('[1]各会計、関係団体の財政状況及び健全化判断比率'!B12="","",'[1]各会計、関係団体の財政状況及び健全化判断比率'!B12)</f>
        <v/>
      </c>
      <c r="F39" s="400"/>
      <c r="G39" s="400"/>
      <c r="H39" s="400"/>
      <c r="I39" s="400"/>
      <c r="J39" s="400"/>
      <c r="K39" s="400"/>
      <c r="L39" s="400"/>
      <c r="M39" s="400"/>
      <c r="N39" s="400"/>
      <c r="O39" s="400"/>
      <c r="P39" s="400"/>
      <c r="Q39" s="400"/>
      <c r="R39" s="400"/>
      <c r="S39" s="400"/>
      <c r="T39" s="393"/>
      <c r="U39" s="399" t="str">
        <f t="shared" si="4"/>
        <v/>
      </c>
      <c r="V39" s="399"/>
      <c r="W39" s="400"/>
      <c r="X39" s="400"/>
      <c r="Y39" s="400"/>
      <c r="Z39" s="400"/>
      <c r="AA39" s="400"/>
      <c r="AB39" s="400"/>
      <c r="AC39" s="400"/>
      <c r="AD39" s="400"/>
      <c r="AE39" s="400"/>
      <c r="AF39" s="400"/>
      <c r="AG39" s="400"/>
      <c r="AH39" s="400"/>
      <c r="AI39" s="400"/>
      <c r="AJ39" s="400"/>
      <c r="AK39" s="400"/>
      <c r="AL39" s="393"/>
      <c r="AM39" s="399" t="str">
        <f t="shared" si="0"/>
        <v/>
      </c>
      <c r="AN39" s="399"/>
      <c r="AO39" s="400"/>
      <c r="AP39" s="400"/>
      <c r="AQ39" s="400"/>
      <c r="AR39" s="400"/>
      <c r="AS39" s="400"/>
      <c r="AT39" s="400"/>
      <c r="AU39" s="400"/>
      <c r="AV39" s="400"/>
      <c r="AW39" s="400"/>
      <c r="AX39" s="400"/>
      <c r="AY39" s="400"/>
      <c r="AZ39" s="400"/>
      <c r="BA39" s="400"/>
      <c r="BB39" s="400"/>
      <c r="BC39" s="400"/>
      <c r="BD39" s="393"/>
      <c r="BE39" s="399" t="str">
        <f t="shared" si="1"/>
        <v/>
      </c>
      <c r="BF39" s="399"/>
      <c r="BG39" s="400"/>
      <c r="BH39" s="400"/>
      <c r="BI39" s="400"/>
      <c r="BJ39" s="400"/>
      <c r="BK39" s="400"/>
      <c r="BL39" s="400"/>
      <c r="BM39" s="400"/>
      <c r="BN39" s="400"/>
      <c r="BO39" s="400"/>
      <c r="BP39" s="400"/>
      <c r="BQ39" s="400"/>
      <c r="BR39" s="400"/>
      <c r="BS39" s="400"/>
      <c r="BT39" s="400"/>
      <c r="BU39" s="400"/>
      <c r="BV39" s="393"/>
      <c r="BW39" s="399" t="str">
        <f t="shared" si="2"/>
        <v/>
      </c>
      <c r="BX39" s="399"/>
      <c r="BY39" s="400" t="str">
        <f>IF('[1]各会計、関係団体の財政状況及び健全化判断比率'!B73="","",'[1]各会計、関係団体の財政状況及び健全化判断比率'!B73)</f>
        <v/>
      </c>
      <c r="BZ39" s="400"/>
      <c r="CA39" s="400"/>
      <c r="CB39" s="400"/>
      <c r="CC39" s="400"/>
      <c r="CD39" s="400"/>
      <c r="CE39" s="400"/>
      <c r="CF39" s="400"/>
      <c r="CG39" s="400"/>
      <c r="CH39" s="400"/>
      <c r="CI39" s="400"/>
      <c r="CJ39" s="400"/>
      <c r="CK39" s="400"/>
      <c r="CL39" s="400"/>
      <c r="CM39" s="400"/>
      <c r="CN39" s="393"/>
      <c r="CO39" s="399" t="str">
        <f t="shared" si="3"/>
        <v/>
      </c>
      <c r="CP39" s="399"/>
      <c r="CQ39" s="400" t="str">
        <f>IF('[1]各会計、関係団体の財政状況及び健全化判断比率'!BS12="","",'[1]各会計、関係団体の財政状況及び健全化判断比率'!BS12)</f>
        <v/>
      </c>
      <c r="CR39" s="400"/>
      <c r="CS39" s="400"/>
      <c r="CT39" s="400"/>
      <c r="CU39" s="400"/>
      <c r="CV39" s="400"/>
      <c r="CW39" s="400"/>
      <c r="CX39" s="400"/>
      <c r="CY39" s="400"/>
      <c r="CZ39" s="400"/>
      <c r="DA39" s="400"/>
      <c r="DB39" s="400"/>
      <c r="DC39" s="400"/>
      <c r="DD39" s="400"/>
      <c r="DE39" s="400"/>
      <c r="DF39" s="390"/>
      <c r="DG39" s="401" t="str">
        <f>IF('[1]各会計、関係団体の財政状況及び健全化判断比率'!BR12="","",'[1]各会計、関係団体の財政状況及び健全化判断比率'!BR12)</f>
        <v/>
      </c>
      <c r="DH39" s="401"/>
      <c r="DI39" s="398"/>
      <c r="DJ39" s="137"/>
      <c r="DK39" s="137"/>
      <c r="DL39" s="137"/>
      <c r="DM39" s="137"/>
      <c r="DN39" s="137"/>
      <c r="DO39" s="137"/>
    </row>
    <row r="40" spans="1:119" ht="32.25" customHeight="1" x14ac:dyDescent="0.15">
      <c r="A40" s="139"/>
      <c r="B40" s="392"/>
      <c r="C40" s="399" t="str">
        <f t="shared" si="5"/>
        <v/>
      </c>
      <c r="D40" s="399"/>
      <c r="E40" s="400" t="str">
        <f>IF('[1]各会計、関係団体の財政状況及び健全化判断比率'!B13="","",'[1]各会計、関係団体の財政状況及び健全化判断比率'!B13)</f>
        <v/>
      </c>
      <c r="F40" s="400"/>
      <c r="G40" s="400"/>
      <c r="H40" s="400"/>
      <c r="I40" s="400"/>
      <c r="J40" s="400"/>
      <c r="K40" s="400"/>
      <c r="L40" s="400"/>
      <c r="M40" s="400"/>
      <c r="N40" s="400"/>
      <c r="O40" s="400"/>
      <c r="P40" s="400"/>
      <c r="Q40" s="400"/>
      <c r="R40" s="400"/>
      <c r="S40" s="400"/>
      <c r="T40" s="393"/>
      <c r="U40" s="399" t="str">
        <f t="shared" si="4"/>
        <v/>
      </c>
      <c r="V40" s="399"/>
      <c r="W40" s="400"/>
      <c r="X40" s="400"/>
      <c r="Y40" s="400"/>
      <c r="Z40" s="400"/>
      <c r="AA40" s="400"/>
      <c r="AB40" s="400"/>
      <c r="AC40" s="400"/>
      <c r="AD40" s="400"/>
      <c r="AE40" s="400"/>
      <c r="AF40" s="400"/>
      <c r="AG40" s="400"/>
      <c r="AH40" s="400"/>
      <c r="AI40" s="400"/>
      <c r="AJ40" s="400"/>
      <c r="AK40" s="400"/>
      <c r="AL40" s="393"/>
      <c r="AM40" s="399" t="str">
        <f t="shared" si="0"/>
        <v/>
      </c>
      <c r="AN40" s="399"/>
      <c r="AO40" s="400"/>
      <c r="AP40" s="400"/>
      <c r="AQ40" s="400"/>
      <c r="AR40" s="400"/>
      <c r="AS40" s="400"/>
      <c r="AT40" s="400"/>
      <c r="AU40" s="400"/>
      <c r="AV40" s="400"/>
      <c r="AW40" s="400"/>
      <c r="AX40" s="400"/>
      <c r="AY40" s="400"/>
      <c r="AZ40" s="400"/>
      <c r="BA40" s="400"/>
      <c r="BB40" s="400"/>
      <c r="BC40" s="400"/>
      <c r="BD40" s="393"/>
      <c r="BE40" s="399" t="str">
        <f t="shared" si="1"/>
        <v/>
      </c>
      <c r="BF40" s="399"/>
      <c r="BG40" s="400"/>
      <c r="BH40" s="400"/>
      <c r="BI40" s="400"/>
      <c r="BJ40" s="400"/>
      <c r="BK40" s="400"/>
      <c r="BL40" s="400"/>
      <c r="BM40" s="400"/>
      <c r="BN40" s="400"/>
      <c r="BO40" s="400"/>
      <c r="BP40" s="400"/>
      <c r="BQ40" s="400"/>
      <c r="BR40" s="400"/>
      <c r="BS40" s="400"/>
      <c r="BT40" s="400"/>
      <c r="BU40" s="400"/>
      <c r="BV40" s="393"/>
      <c r="BW40" s="399" t="str">
        <f t="shared" si="2"/>
        <v/>
      </c>
      <c r="BX40" s="399"/>
      <c r="BY40" s="400" t="str">
        <f>IF('[1]各会計、関係団体の財政状況及び健全化判断比率'!B74="","",'[1]各会計、関係団体の財政状況及び健全化判断比率'!B74)</f>
        <v/>
      </c>
      <c r="BZ40" s="400"/>
      <c r="CA40" s="400"/>
      <c r="CB40" s="400"/>
      <c r="CC40" s="400"/>
      <c r="CD40" s="400"/>
      <c r="CE40" s="400"/>
      <c r="CF40" s="400"/>
      <c r="CG40" s="400"/>
      <c r="CH40" s="400"/>
      <c r="CI40" s="400"/>
      <c r="CJ40" s="400"/>
      <c r="CK40" s="400"/>
      <c r="CL40" s="400"/>
      <c r="CM40" s="400"/>
      <c r="CN40" s="393"/>
      <c r="CO40" s="399" t="str">
        <f t="shared" si="3"/>
        <v/>
      </c>
      <c r="CP40" s="399"/>
      <c r="CQ40" s="400" t="str">
        <f>IF('[1]各会計、関係団体の財政状況及び健全化判断比率'!BS13="","",'[1]各会計、関係団体の財政状況及び健全化判断比率'!BS13)</f>
        <v/>
      </c>
      <c r="CR40" s="400"/>
      <c r="CS40" s="400"/>
      <c r="CT40" s="400"/>
      <c r="CU40" s="400"/>
      <c r="CV40" s="400"/>
      <c r="CW40" s="400"/>
      <c r="CX40" s="400"/>
      <c r="CY40" s="400"/>
      <c r="CZ40" s="400"/>
      <c r="DA40" s="400"/>
      <c r="DB40" s="400"/>
      <c r="DC40" s="400"/>
      <c r="DD40" s="400"/>
      <c r="DE40" s="400"/>
      <c r="DF40" s="390"/>
      <c r="DG40" s="401" t="str">
        <f>IF('[1]各会計、関係団体の財政状況及び健全化判断比率'!BR13="","",'[1]各会計、関係団体の財政状況及び健全化判断比率'!BR13)</f>
        <v/>
      </c>
      <c r="DH40" s="401"/>
      <c r="DI40" s="398"/>
      <c r="DJ40" s="137"/>
      <c r="DK40" s="137"/>
      <c r="DL40" s="137"/>
      <c r="DM40" s="137"/>
      <c r="DN40" s="137"/>
      <c r="DO40" s="137"/>
    </row>
    <row r="41" spans="1:119" ht="32.25" customHeight="1" x14ac:dyDescent="0.15">
      <c r="A41" s="139"/>
      <c r="B41" s="392"/>
      <c r="C41" s="399" t="str">
        <f t="shared" si="5"/>
        <v/>
      </c>
      <c r="D41" s="399"/>
      <c r="E41" s="400" t="str">
        <f>IF('[1]各会計、関係団体の財政状況及び健全化判断比率'!B14="","",'[1]各会計、関係団体の財政状況及び健全化判断比率'!B14)</f>
        <v/>
      </c>
      <c r="F41" s="400"/>
      <c r="G41" s="400"/>
      <c r="H41" s="400"/>
      <c r="I41" s="400"/>
      <c r="J41" s="400"/>
      <c r="K41" s="400"/>
      <c r="L41" s="400"/>
      <c r="M41" s="400"/>
      <c r="N41" s="400"/>
      <c r="O41" s="400"/>
      <c r="P41" s="400"/>
      <c r="Q41" s="400"/>
      <c r="R41" s="400"/>
      <c r="S41" s="400"/>
      <c r="T41" s="393"/>
      <c r="U41" s="399" t="str">
        <f t="shared" si="4"/>
        <v/>
      </c>
      <c r="V41" s="399"/>
      <c r="W41" s="400"/>
      <c r="X41" s="400"/>
      <c r="Y41" s="400"/>
      <c r="Z41" s="400"/>
      <c r="AA41" s="400"/>
      <c r="AB41" s="400"/>
      <c r="AC41" s="400"/>
      <c r="AD41" s="400"/>
      <c r="AE41" s="400"/>
      <c r="AF41" s="400"/>
      <c r="AG41" s="400"/>
      <c r="AH41" s="400"/>
      <c r="AI41" s="400"/>
      <c r="AJ41" s="400"/>
      <c r="AK41" s="400"/>
      <c r="AL41" s="393"/>
      <c r="AM41" s="399" t="str">
        <f t="shared" si="0"/>
        <v/>
      </c>
      <c r="AN41" s="399"/>
      <c r="AO41" s="400"/>
      <c r="AP41" s="400"/>
      <c r="AQ41" s="400"/>
      <c r="AR41" s="400"/>
      <c r="AS41" s="400"/>
      <c r="AT41" s="400"/>
      <c r="AU41" s="400"/>
      <c r="AV41" s="400"/>
      <c r="AW41" s="400"/>
      <c r="AX41" s="400"/>
      <c r="AY41" s="400"/>
      <c r="AZ41" s="400"/>
      <c r="BA41" s="400"/>
      <c r="BB41" s="400"/>
      <c r="BC41" s="400"/>
      <c r="BD41" s="393"/>
      <c r="BE41" s="399" t="str">
        <f t="shared" si="1"/>
        <v/>
      </c>
      <c r="BF41" s="399"/>
      <c r="BG41" s="400"/>
      <c r="BH41" s="400"/>
      <c r="BI41" s="400"/>
      <c r="BJ41" s="400"/>
      <c r="BK41" s="400"/>
      <c r="BL41" s="400"/>
      <c r="BM41" s="400"/>
      <c r="BN41" s="400"/>
      <c r="BO41" s="400"/>
      <c r="BP41" s="400"/>
      <c r="BQ41" s="400"/>
      <c r="BR41" s="400"/>
      <c r="BS41" s="400"/>
      <c r="BT41" s="400"/>
      <c r="BU41" s="400"/>
      <c r="BV41" s="393"/>
      <c r="BW41" s="399" t="str">
        <f t="shared" si="2"/>
        <v/>
      </c>
      <c r="BX41" s="399"/>
      <c r="BY41" s="400" t="str">
        <f>IF('[1]各会計、関係団体の財政状況及び健全化判断比率'!B75="","",'[1]各会計、関係団体の財政状況及び健全化判断比率'!B75)</f>
        <v/>
      </c>
      <c r="BZ41" s="400"/>
      <c r="CA41" s="400"/>
      <c r="CB41" s="400"/>
      <c r="CC41" s="400"/>
      <c r="CD41" s="400"/>
      <c r="CE41" s="400"/>
      <c r="CF41" s="400"/>
      <c r="CG41" s="400"/>
      <c r="CH41" s="400"/>
      <c r="CI41" s="400"/>
      <c r="CJ41" s="400"/>
      <c r="CK41" s="400"/>
      <c r="CL41" s="400"/>
      <c r="CM41" s="400"/>
      <c r="CN41" s="393"/>
      <c r="CO41" s="399" t="str">
        <f t="shared" si="3"/>
        <v/>
      </c>
      <c r="CP41" s="399"/>
      <c r="CQ41" s="400" t="str">
        <f>IF('[1]各会計、関係団体の財政状況及び健全化判断比率'!BS14="","",'[1]各会計、関係団体の財政状況及び健全化判断比率'!BS14)</f>
        <v/>
      </c>
      <c r="CR41" s="400"/>
      <c r="CS41" s="400"/>
      <c r="CT41" s="400"/>
      <c r="CU41" s="400"/>
      <c r="CV41" s="400"/>
      <c r="CW41" s="400"/>
      <c r="CX41" s="400"/>
      <c r="CY41" s="400"/>
      <c r="CZ41" s="400"/>
      <c r="DA41" s="400"/>
      <c r="DB41" s="400"/>
      <c r="DC41" s="400"/>
      <c r="DD41" s="400"/>
      <c r="DE41" s="400"/>
      <c r="DF41" s="390"/>
      <c r="DG41" s="401" t="str">
        <f>IF('[1]各会計、関係団体の財政状況及び健全化判断比率'!BR14="","",'[1]各会計、関係団体の財政状況及び健全化判断比率'!BR14)</f>
        <v/>
      </c>
      <c r="DH41" s="401"/>
      <c r="DI41" s="398"/>
      <c r="DJ41" s="137"/>
      <c r="DK41" s="137"/>
      <c r="DL41" s="137"/>
      <c r="DM41" s="137"/>
      <c r="DN41" s="137"/>
      <c r="DO41" s="137"/>
    </row>
    <row r="42" spans="1:119" ht="32.25" customHeight="1" x14ac:dyDescent="0.15">
      <c r="A42" s="137"/>
      <c r="B42" s="392"/>
      <c r="C42" s="399" t="str">
        <f t="shared" si="5"/>
        <v/>
      </c>
      <c r="D42" s="399"/>
      <c r="E42" s="400" t="str">
        <f>IF('[1]各会計、関係団体の財政状況及び健全化判断比率'!B15="","",'[1]各会計、関係団体の財政状況及び健全化判断比率'!B15)</f>
        <v/>
      </c>
      <c r="F42" s="400"/>
      <c r="G42" s="400"/>
      <c r="H42" s="400"/>
      <c r="I42" s="400"/>
      <c r="J42" s="400"/>
      <c r="K42" s="400"/>
      <c r="L42" s="400"/>
      <c r="M42" s="400"/>
      <c r="N42" s="400"/>
      <c r="O42" s="400"/>
      <c r="P42" s="400"/>
      <c r="Q42" s="400"/>
      <c r="R42" s="400"/>
      <c r="S42" s="400"/>
      <c r="T42" s="393"/>
      <c r="U42" s="399" t="str">
        <f t="shared" si="4"/>
        <v/>
      </c>
      <c r="V42" s="399"/>
      <c r="W42" s="400"/>
      <c r="X42" s="400"/>
      <c r="Y42" s="400"/>
      <c r="Z42" s="400"/>
      <c r="AA42" s="400"/>
      <c r="AB42" s="400"/>
      <c r="AC42" s="400"/>
      <c r="AD42" s="400"/>
      <c r="AE42" s="400"/>
      <c r="AF42" s="400"/>
      <c r="AG42" s="400"/>
      <c r="AH42" s="400"/>
      <c r="AI42" s="400"/>
      <c r="AJ42" s="400"/>
      <c r="AK42" s="400"/>
      <c r="AL42" s="393"/>
      <c r="AM42" s="399" t="str">
        <f t="shared" si="0"/>
        <v/>
      </c>
      <c r="AN42" s="399"/>
      <c r="AO42" s="400"/>
      <c r="AP42" s="400"/>
      <c r="AQ42" s="400"/>
      <c r="AR42" s="400"/>
      <c r="AS42" s="400"/>
      <c r="AT42" s="400"/>
      <c r="AU42" s="400"/>
      <c r="AV42" s="400"/>
      <c r="AW42" s="400"/>
      <c r="AX42" s="400"/>
      <c r="AY42" s="400"/>
      <c r="AZ42" s="400"/>
      <c r="BA42" s="400"/>
      <c r="BB42" s="400"/>
      <c r="BC42" s="400"/>
      <c r="BD42" s="393"/>
      <c r="BE42" s="399" t="str">
        <f t="shared" si="1"/>
        <v/>
      </c>
      <c r="BF42" s="399"/>
      <c r="BG42" s="400"/>
      <c r="BH42" s="400"/>
      <c r="BI42" s="400"/>
      <c r="BJ42" s="400"/>
      <c r="BK42" s="400"/>
      <c r="BL42" s="400"/>
      <c r="BM42" s="400"/>
      <c r="BN42" s="400"/>
      <c r="BO42" s="400"/>
      <c r="BP42" s="400"/>
      <c r="BQ42" s="400"/>
      <c r="BR42" s="400"/>
      <c r="BS42" s="400"/>
      <c r="BT42" s="400"/>
      <c r="BU42" s="400"/>
      <c r="BV42" s="393"/>
      <c r="BW42" s="399" t="str">
        <f t="shared" si="2"/>
        <v/>
      </c>
      <c r="BX42" s="399"/>
      <c r="BY42" s="400" t="str">
        <f>IF('[1]各会計、関係団体の財政状況及び健全化判断比率'!B76="","",'[1]各会計、関係団体の財政状況及び健全化判断比率'!B76)</f>
        <v/>
      </c>
      <c r="BZ42" s="400"/>
      <c r="CA42" s="400"/>
      <c r="CB42" s="400"/>
      <c r="CC42" s="400"/>
      <c r="CD42" s="400"/>
      <c r="CE42" s="400"/>
      <c r="CF42" s="400"/>
      <c r="CG42" s="400"/>
      <c r="CH42" s="400"/>
      <c r="CI42" s="400"/>
      <c r="CJ42" s="400"/>
      <c r="CK42" s="400"/>
      <c r="CL42" s="400"/>
      <c r="CM42" s="400"/>
      <c r="CN42" s="393"/>
      <c r="CO42" s="399" t="str">
        <f t="shared" si="3"/>
        <v/>
      </c>
      <c r="CP42" s="399"/>
      <c r="CQ42" s="400" t="str">
        <f>IF('[1]各会計、関係団体の財政状況及び健全化判断比率'!BS15="","",'[1]各会計、関係団体の財政状況及び健全化判断比率'!BS15)</f>
        <v/>
      </c>
      <c r="CR42" s="400"/>
      <c r="CS42" s="400"/>
      <c r="CT42" s="400"/>
      <c r="CU42" s="400"/>
      <c r="CV42" s="400"/>
      <c r="CW42" s="400"/>
      <c r="CX42" s="400"/>
      <c r="CY42" s="400"/>
      <c r="CZ42" s="400"/>
      <c r="DA42" s="400"/>
      <c r="DB42" s="400"/>
      <c r="DC42" s="400"/>
      <c r="DD42" s="400"/>
      <c r="DE42" s="400"/>
      <c r="DF42" s="390"/>
      <c r="DG42" s="401" t="str">
        <f>IF('[1]各会計、関係団体の財政状況及び健全化判断比率'!BR15="","",'[1]各会計、関係団体の財政状況及び健全化判断比率'!BR15)</f>
        <v/>
      </c>
      <c r="DH42" s="401"/>
      <c r="DI42" s="398"/>
      <c r="DJ42" s="137"/>
      <c r="DK42" s="137"/>
      <c r="DL42" s="137"/>
      <c r="DM42" s="137"/>
      <c r="DN42" s="137"/>
      <c r="DO42" s="137"/>
    </row>
    <row r="43" spans="1:119" ht="32.25" customHeight="1" x14ac:dyDescent="0.15">
      <c r="A43" s="137"/>
      <c r="B43" s="392"/>
      <c r="C43" s="399" t="str">
        <f t="shared" si="5"/>
        <v/>
      </c>
      <c r="D43" s="399"/>
      <c r="E43" s="400" t="str">
        <f>IF('[1]各会計、関係団体の財政状況及び健全化判断比率'!B16="","",'[1]各会計、関係団体の財政状況及び健全化判断比率'!B16)</f>
        <v/>
      </c>
      <c r="F43" s="400"/>
      <c r="G43" s="400"/>
      <c r="H43" s="400"/>
      <c r="I43" s="400"/>
      <c r="J43" s="400"/>
      <c r="K43" s="400"/>
      <c r="L43" s="400"/>
      <c r="M43" s="400"/>
      <c r="N43" s="400"/>
      <c r="O43" s="400"/>
      <c r="P43" s="400"/>
      <c r="Q43" s="400"/>
      <c r="R43" s="400"/>
      <c r="S43" s="400"/>
      <c r="T43" s="393"/>
      <c r="U43" s="399" t="str">
        <f t="shared" si="4"/>
        <v/>
      </c>
      <c r="V43" s="399"/>
      <c r="W43" s="400"/>
      <c r="X43" s="400"/>
      <c r="Y43" s="400"/>
      <c r="Z43" s="400"/>
      <c r="AA43" s="400"/>
      <c r="AB43" s="400"/>
      <c r="AC43" s="400"/>
      <c r="AD43" s="400"/>
      <c r="AE43" s="400"/>
      <c r="AF43" s="400"/>
      <c r="AG43" s="400"/>
      <c r="AH43" s="400"/>
      <c r="AI43" s="400"/>
      <c r="AJ43" s="400"/>
      <c r="AK43" s="400"/>
      <c r="AL43" s="393"/>
      <c r="AM43" s="399" t="str">
        <f t="shared" si="0"/>
        <v/>
      </c>
      <c r="AN43" s="399"/>
      <c r="AO43" s="400"/>
      <c r="AP43" s="400"/>
      <c r="AQ43" s="400"/>
      <c r="AR43" s="400"/>
      <c r="AS43" s="400"/>
      <c r="AT43" s="400"/>
      <c r="AU43" s="400"/>
      <c r="AV43" s="400"/>
      <c r="AW43" s="400"/>
      <c r="AX43" s="400"/>
      <c r="AY43" s="400"/>
      <c r="AZ43" s="400"/>
      <c r="BA43" s="400"/>
      <c r="BB43" s="400"/>
      <c r="BC43" s="400"/>
      <c r="BD43" s="393"/>
      <c r="BE43" s="399" t="str">
        <f t="shared" si="1"/>
        <v/>
      </c>
      <c r="BF43" s="399"/>
      <c r="BG43" s="400"/>
      <c r="BH43" s="400"/>
      <c r="BI43" s="400"/>
      <c r="BJ43" s="400"/>
      <c r="BK43" s="400"/>
      <c r="BL43" s="400"/>
      <c r="BM43" s="400"/>
      <c r="BN43" s="400"/>
      <c r="BO43" s="400"/>
      <c r="BP43" s="400"/>
      <c r="BQ43" s="400"/>
      <c r="BR43" s="400"/>
      <c r="BS43" s="400"/>
      <c r="BT43" s="400"/>
      <c r="BU43" s="400"/>
      <c r="BV43" s="393"/>
      <c r="BW43" s="399" t="str">
        <f t="shared" si="2"/>
        <v/>
      </c>
      <c r="BX43" s="399"/>
      <c r="BY43" s="400" t="str">
        <f>IF('[1]各会計、関係団体の財政状況及び健全化判断比率'!B77="","",'[1]各会計、関係団体の財政状況及び健全化判断比率'!B77)</f>
        <v/>
      </c>
      <c r="BZ43" s="400"/>
      <c r="CA43" s="400"/>
      <c r="CB43" s="400"/>
      <c r="CC43" s="400"/>
      <c r="CD43" s="400"/>
      <c r="CE43" s="400"/>
      <c r="CF43" s="400"/>
      <c r="CG43" s="400"/>
      <c r="CH43" s="400"/>
      <c r="CI43" s="400"/>
      <c r="CJ43" s="400"/>
      <c r="CK43" s="400"/>
      <c r="CL43" s="400"/>
      <c r="CM43" s="400"/>
      <c r="CN43" s="393"/>
      <c r="CO43" s="399" t="str">
        <f t="shared" si="3"/>
        <v/>
      </c>
      <c r="CP43" s="399"/>
      <c r="CQ43" s="400" t="str">
        <f>IF('[1]各会計、関係団体の財政状況及び健全化判断比率'!BS16="","",'[1]各会計、関係団体の財政状況及び健全化判断比率'!BS16)</f>
        <v/>
      </c>
      <c r="CR43" s="400"/>
      <c r="CS43" s="400"/>
      <c r="CT43" s="400"/>
      <c r="CU43" s="400"/>
      <c r="CV43" s="400"/>
      <c r="CW43" s="400"/>
      <c r="CX43" s="400"/>
      <c r="CY43" s="400"/>
      <c r="CZ43" s="400"/>
      <c r="DA43" s="400"/>
      <c r="DB43" s="400"/>
      <c r="DC43" s="400"/>
      <c r="DD43" s="400"/>
      <c r="DE43" s="400"/>
      <c r="DF43" s="390"/>
      <c r="DG43" s="401" t="str">
        <f>IF('[1]各会計、関係団体の財政状況及び健全化判断比率'!BR16="","",'[1]各会計、関係団体の財政状況及び健全化判断比率'!BR16)</f>
        <v/>
      </c>
      <c r="DH43" s="401"/>
      <c r="DI43" s="398"/>
      <c r="DJ43" s="137"/>
      <c r="DK43" s="137"/>
      <c r="DL43" s="137"/>
      <c r="DM43" s="137"/>
      <c r="DN43" s="137"/>
      <c r="DO43" s="137"/>
    </row>
    <row r="44" spans="1:119" ht="13.5" customHeight="1" thickBot="1" x14ac:dyDescent="0.2">
      <c r="A44" s="137"/>
      <c r="B44" s="402"/>
      <c r="C44" s="403"/>
      <c r="D44" s="403"/>
      <c r="E44" s="403"/>
      <c r="F44" s="403"/>
      <c r="G44" s="403"/>
      <c r="H44" s="403"/>
      <c r="I44" s="403"/>
      <c r="J44" s="403"/>
      <c r="K44" s="403"/>
      <c r="L44" s="403"/>
      <c r="M44" s="403"/>
      <c r="N44" s="403"/>
      <c r="O44" s="403"/>
      <c r="P44" s="403"/>
      <c r="Q44" s="403"/>
      <c r="R44" s="403"/>
      <c r="S44" s="403"/>
      <c r="T44" s="403"/>
      <c r="U44" s="403"/>
      <c r="V44" s="403"/>
      <c r="W44" s="403"/>
      <c r="X44" s="403"/>
      <c r="Y44" s="403"/>
      <c r="Z44" s="403"/>
      <c r="AA44" s="403"/>
      <c r="AB44" s="403"/>
      <c r="AC44" s="403"/>
      <c r="AD44" s="403"/>
      <c r="AE44" s="403"/>
      <c r="AF44" s="403"/>
      <c r="AG44" s="403"/>
      <c r="AH44" s="403"/>
      <c r="AI44" s="403"/>
      <c r="AJ44" s="403"/>
      <c r="AK44" s="403"/>
      <c r="AL44" s="403"/>
      <c r="AM44" s="403"/>
      <c r="AN44" s="403"/>
      <c r="AO44" s="403"/>
      <c r="AP44" s="403"/>
      <c r="AQ44" s="403"/>
      <c r="AR44" s="403"/>
      <c r="AS44" s="403"/>
      <c r="AT44" s="403"/>
      <c r="AU44" s="403"/>
      <c r="AV44" s="403"/>
      <c r="AW44" s="403"/>
      <c r="AX44" s="403"/>
      <c r="AY44" s="403"/>
      <c r="AZ44" s="403"/>
      <c r="BA44" s="403"/>
      <c r="BB44" s="403"/>
      <c r="BC44" s="403"/>
      <c r="BD44" s="403"/>
      <c r="BE44" s="403"/>
      <c r="BF44" s="403"/>
      <c r="BG44" s="403"/>
      <c r="BH44" s="403"/>
      <c r="BI44" s="403"/>
      <c r="BJ44" s="403"/>
      <c r="BK44" s="403"/>
      <c r="BL44" s="403"/>
      <c r="BM44" s="403"/>
      <c r="BN44" s="403"/>
      <c r="BO44" s="403"/>
      <c r="BP44" s="403"/>
      <c r="BQ44" s="403"/>
      <c r="BR44" s="403"/>
      <c r="BS44" s="403"/>
      <c r="BT44" s="403"/>
      <c r="BU44" s="403"/>
      <c r="BV44" s="403"/>
      <c r="BW44" s="403"/>
      <c r="BX44" s="403"/>
      <c r="BY44" s="403"/>
      <c r="BZ44" s="403"/>
      <c r="CA44" s="403"/>
      <c r="CB44" s="403"/>
      <c r="CC44" s="403"/>
      <c r="CD44" s="403"/>
      <c r="CE44" s="403"/>
      <c r="CF44" s="403"/>
      <c r="CG44" s="403"/>
      <c r="CH44" s="403"/>
      <c r="CI44" s="403"/>
      <c r="CJ44" s="403"/>
      <c r="CK44" s="403"/>
      <c r="CL44" s="403"/>
      <c r="CM44" s="403"/>
      <c r="CN44" s="403"/>
      <c r="CO44" s="403"/>
      <c r="CP44" s="403"/>
      <c r="CQ44" s="403"/>
      <c r="CR44" s="403"/>
      <c r="CS44" s="403"/>
      <c r="CT44" s="403"/>
      <c r="CU44" s="403"/>
      <c r="CV44" s="403"/>
      <c r="CW44" s="403"/>
      <c r="CX44" s="403"/>
      <c r="CY44" s="403"/>
      <c r="CZ44" s="403"/>
      <c r="DA44" s="403"/>
      <c r="DB44" s="403"/>
      <c r="DC44" s="403"/>
      <c r="DD44" s="403"/>
      <c r="DE44" s="403"/>
      <c r="DF44" s="403"/>
      <c r="DG44" s="403"/>
      <c r="DH44" s="403"/>
      <c r="DI44" s="404"/>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162</v>
      </c>
      <c r="C46" s="137"/>
      <c r="D46" s="137"/>
      <c r="E46" s="137" t="s">
        <v>163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164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165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405" t="s">
        <v>166</v>
      </c>
    </row>
    <row r="50" spans="5:5" x14ac:dyDescent="0.15">
      <c r="E50" s="140" t="s">
        <v>167</v>
      </c>
    </row>
    <row r="51" spans="5:5" x14ac:dyDescent="0.15">
      <c r="E51" s="140" t="s">
        <v>168</v>
      </c>
    </row>
    <row r="52" spans="5:5" x14ac:dyDescent="0.15">
      <c r="E52" s="140" t="s">
        <v>169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1I2fbBRjfknTr+E7jI1NlAO72jWIDW9UhnIwD2PerNbiZBX5z0GW+BK+9lNfqibfL7wLch80V3iS4wdeXeut5w==" saltValue="b3vkwS/PIkFPOeOklFXS/w=="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ACF6A-49AE-4289-A62D-F5ABCCF7F382}">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65" customWidth="1"/>
    <col min="2" max="2" width="11" style="65" customWidth="1"/>
    <col min="3" max="3" width="17" style="65" customWidth="1"/>
    <col min="4" max="5" width="16.625" style="65" customWidth="1"/>
    <col min="6" max="15" width="15" style="65" customWidth="1"/>
    <col min="16" max="16" width="24" style="65" customWidth="1"/>
    <col min="17" max="16384" width="0" style="65" hidden="1"/>
  </cols>
  <sheetData>
    <row r="1" spans="1:16" ht="16.5" customHeight="1" x14ac:dyDescent="0.15">
      <c r="A1" s="64"/>
      <c r="B1" s="64"/>
      <c r="C1" s="64"/>
      <c r="D1" s="64"/>
      <c r="E1" s="64"/>
      <c r="F1" s="64"/>
      <c r="G1" s="64"/>
      <c r="H1" s="64"/>
      <c r="I1" s="64"/>
      <c r="J1" s="64"/>
      <c r="K1" s="64"/>
      <c r="L1" s="64"/>
      <c r="M1" s="64"/>
      <c r="N1" s="64"/>
      <c r="O1" s="64"/>
      <c r="P1" s="64"/>
    </row>
    <row r="2" spans="1:16" ht="16.5" customHeight="1" x14ac:dyDescent="0.15">
      <c r="A2" s="64"/>
      <c r="B2" s="64"/>
      <c r="C2" s="64"/>
      <c r="D2" s="64"/>
      <c r="E2" s="64"/>
      <c r="F2" s="64"/>
      <c r="G2" s="64"/>
      <c r="H2" s="64"/>
      <c r="I2" s="64"/>
      <c r="J2" s="64"/>
      <c r="K2" s="64"/>
      <c r="L2" s="64"/>
      <c r="M2" s="64"/>
      <c r="N2" s="64"/>
      <c r="O2" s="64"/>
      <c r="P2" s="64"/>
    </row>
    <row r="3" spans="1:16" ht="16.5" customHeight="1" x14ac:dyDescent="0.15">
      <c r="A3" s="64"/>
      <c r="B3" s="64"/>
      <c r="C3" s="64"/>
      <c r="D3" s="64"/>
      <c r="E3" s="64"/>
      <c r="F3" s="64"/>
      <c r="G3" s="64"/>
      <c r="H3" s="64"/>
      <c r="I3" s="64"/>
      <c r="J3" s="64"/>
      <c r="K3" s="64"/>
      <c r="L3" s="64"/>
      <c r="M3" s="64"/>
      <c r="N3" s="64"/>
      <c r="O3" s="64"/>
      <c r="P3" s="64"/>
    </row>
    <row r="4" spans="1:16" ht="16.5" customHeight="1" x14ac:dyDescent="0.15">
      <c r="A4" s="64"/>
      <c r="B4" s="64"/>
      <c r="C4" s="64"/>
      <c r="D4" s="64"/>
      <c r="E4" s="64"/>
      <c r="F4" s="64"/>
      <c r="G4" s="64"/>
      <c r="H4" s="64"/>
      <c r="I4" s="64"/>
      <c r="J4" s="64"/>
      <c r="K4" s="64"/>
      <c r="L4" s="64"/>
      <c r="M4" s="64"/>
      <c r="N4" s="64"/>
      <c r="O4" s="64"/>
      <c r="P4" s="64"/>
    </row>
    <row r="5" spans="1:16" ht="16.5" customHeight="1" x14ac:dyDescent="0.15">
      <c r="A5" s="64"/>
      <c r="B5" s="64"/>
      <c r="C5" s="64"/>
      <c r="D5" s="64"/>
      <c r="E5" s="64"/>
      <c r="F5" s="64"/>
      <c r="G5" s="64"/>
      <c r="H5" s="64"/>
      <c r="I5" s="64"/>
      <c r="J5" s="64"/>
      <c r="K5" s="64"/>
      <c r="L5" s="64"/>
      <c r="M5" s="64"/>
      <c r="N5" s="64"/>
      <c r="O5" s="64"/>
      <c r="P5" s="64"/>
    </row>
    <row r="6" spans="1:16" ht="16.5" customHeight="1" x14ac:dyDescent="0.15">
      <c r="A6" s="64"/>
      <c r="B6" s="64"/>
      <c r="C6" s="64"/>
      <c r="D6" s="64"/>
      <c r="E6" s="64"/>
      <c r="F6" s="64"/>
      <c r="G6" s="64"/>
      <c r="H6" s="64"/>
      <c r="I6" s="64"/>
      <c r="J6" s="64"/>
      <c r="K6" s="64"/>
      <c r="L6" s="64"/>
      <c r="M6" s="64"/>
      <c r="N6" s="64"/>
      <c r="O6" s="64"/>
      <c r="P6" s="64"/>
    </row>
    <row r="7" spans="1:16" ht="16.5" customHeight="1" x14ac:dyDescent="0.15">
      <c r="A7" s="64"/>
      <c r="B7" s="64"/>
      <c r="C7" s="64"/>
      <c r="D7" s="64"/>
      <c r="E7" s="64"/>
      <c r="F7" s="64"/>
      <c r="G7" s="64"/>
      <c r="H7" s="64"/>
      <c r="I7" s="64"/>
      <c r="J7" s="64"/>
      <c r="K7" s="64"/>
      <c r="L7" s="64"/>
      <c r="M7" s="64"/>
      <c r="N7" s="64"/>
      <c r="O7" s="64"/>
      <c r="P7" s="64"/>
    </row>
    <row r="8" spans="1:16" ht="16.5" customHeight="1" x14ac:dyDescent="0.15">
      <c r="A8" s="64"/>
      <c r="B8" s="64"/>
      <c r="C8" s="64"/>
      <c r="D8" s="64"/>
      <c r="E8" s="64"/>
      <c r="F8" s="64"/>
      <c r="G8" s="64"/>
      <c r="H8" s="64"/>
      <c r="I8" s="64"/>
      <c r="J8" s="64"/>
      <c r="K8" s="64"/>
      <c r="L8" s="64"/>
      <c r="M8" s="64"/>
      <c r="N8" s="64"/>
      <c r="O8" s="64"/>
      <c r="P8" s="64"/>
    </row>
    <row r="9" spans="1:16" ht="16.5" customHeight="1" x14ac:dyDescent="0.15">
      <c r="A9" s="64"/>
      <c r="B9" s="64"/>
      <c r="C9" s="64"/>
      <c r="D9" s="64"/>
      <c r="E9" s="64"/>
      <c r="F9" s="64"/>
      <c r="G9" s="64"/>
      <c r="H9" s="64"/>
      <c r="I9" s="64"/>
      <c r="J9" s="64"/>
      <c r="K9" s="64"/>
      <c r="L9" s="64"/>
      <c r="M9" s="64"/>
      <c r="N9" s="64"/>
      <c r="O9" s="64"/>
      <c r="P9" s="64"/>
    </row>
    <row r="10" spans="1:16" ht="16.5" customHeight="1" x14ac:dyDescent="0.15">
      <c r="A10" s="64"/>
      <c r="B10" s="64"/>
      <c r="C10" s="64"/>
      <c r="D10" s="64"/>
      <c r="E10" s="64"/>
      <c r="F10" s="64"/>
      <c r="G10" s="64"/>
      <c r="H10" s="64"/>
      <c r="I10" s="64"/>
      <c r="J10" s="64"/>
      <c r="K10" s="64"/>
      <c r="L10" s="64"/>
      <c r="M10" s="64"/>
      <c r="N10" s="64"/>
      <c r="O10" s="64"/>
      <c r="P10" s="64"/>
    </row>
    <row r="11" spans="1:16" ht="16.5" customHeight="1" x14ac:dyDescent="0.15">
      <c r="A11" s="64"/>
      <c r="B11" s="64"/>
      <c r="C11" s="64"/>
      <c r="D11" s="64"/>
      <c r="E11" s="64"/>
      <c r="F11" s="64"/>
      <c r="G11" s="64"/>
      <c r="H11" s="64"/>
      <c r="I11" s="64"/>
      <c r="J11" s="64"/>
      <c r="K11" s="64"/>
      <c r="L11" s="64"/>
      <c r="M11" s="64"/>
      <c r="N11" s="64"/>
      <c r="O11" s="64"/>
      <c r="P11" s="64"/>
    </row>
    <row r="12" spans="1:16" ht="16.5" customHeight="1" x14ac:dyDescent="0.15">
      <c r="A12" s="64"/>
      <c r="B12" s="64"/>
      <c r="C12" s="64"/>
      <c r="D12" s="64"/>
      <c r="E12" s="64"/>
      <c r="F12" s="64"/>
      <c r="G12" s="64"/>
      <c r="H12" s="64"/>
      <c r="I12" s="64"/>
      <c r="J12" s="64"/>
      <c r="K12" s="64"/>
      <c r="L12" s="64"/>
      <c r="M12" s="64"/>
      <c r="N12" s="64"/>
      <c r="O12" s="64"/>
      <c r="P12" s="64"/>
    </row>
    <row r="13" spans="1:16" ht="16.5" customHeight="1" x14ac:dyDescent="0.15">
      <c r="A13" s="64"/>
      <c r="B13" s="64"/>
      <c r="C13" s="64"/>
      <c r="D13" s="64"/>
      <c r="E13" s="64"/>
      <c r="F13" s="64"/>
      <c r="G13" s="64"/>
      <c r="H13" s="64"/>
      <c r="I13" s="64"/>
      <c r="J13" s="64"/>
      <c r="K13" s="64"/>
      <c r="L13" s="64"/>
      <c r="M13" s="64"/>
      <c r="N13" s="64"/>
      <c r="O13" s="64"/>
      <c r="P13" s="64"/>
    </row>
    <row r="14" spans="1:16" ht="16.5" customHeight="1" x14ac:dyDescent="0.15">
      <c r="A14" s="64"/>
      <c r="B14" s="64"/>
      <c r="C14" s="64"/>
      <c r="D14" s="64"/>
      <c r="E14" s="64"/>
      <c r="F14" s="64"/>
      <c r="G14" s="64"/>
      <c r="H14" s="64"/>
      <c r="I14" s="64"/>
      <c r="J14" s="64"/>
      <c r="K14" s="64"/>
      <c r="L14" s="64"/>
      <c r="M14" s="64"/>
      <c r="N14" s="64"/>
      <c r="O14" s="64"/>
      <c r="P14" s="64"/>
    </row>
    <row r="15" spans="1:16" ht="16.5" customHeight="1" x14ac:dyDescent="0.15">
      <c r="A15" s="64"/>
      <c r="B15" s="64"/>
      <c r="C15" s="64"/>
      <c r="D15" s="64"/>
      <c r="E15" s="64"/>
      <c r="F15" s="64"/>
      <c r="G15" s="64"/>
      <c r="H15" s="64"/>
      <c r="I15" s="64"/>
      <c r="J15" s="64"/>
      <c r="K15" s="64"/>
      <c r="L15" s="64"/>
      <c r="M15" s="64"/>
      <c r="N15" s="64"/>
      <c r="O15" s="64"/>
      <c r="P15" s="64"/>
    </row>
    <row r="16" spans="1:16" ht="16.5" customHeight="1" x14ac:dyDescent="0.15">
      <c r="A16" s="64"/>
      <c r="B16" s="64"/>
      <c r="C16" s="64"/>
      <c r="D16" s="64"/>
      <c r="E16" s="64"/>
      <c r="F16" s="64"/>
      <c r="G16" s="64"/>
      <c r="H16" s="64"/>
      <c r="I16" s="64"/>
      <c r="J16" s="64"/>
      <c r="K16" s="64"/>
      <c r="L16" s="64"/>
      <c r="M16" s="64"/>
      <c r="N16" s="64"/>
      <c r="O16" s="64"/>
      <c r="P16" s="64"/>
    </row>
    <row r="17" spans="1:16" ht="16.5" customHeight="1" x14ac:dyDescent="0.15">
      <c r="A17" s="64"/>
      <c r="B17" s="64"/>
      <c r="C17" s="64"/>
      <c r="D17" s="64"/>
      <c r="E17" s="64"/>
      <c r="F17" s="64"/>
      <c r="G17" s="64"/>
      <c r="H17" s="64"/>
      <c r="I17" s="64"/>
      <c r="J17" s="64"/>
      <c r="K17" s="64"/>
      <c r="L17" s="64"/>
      <c r="M17" s="64"/>
      <c r="N17" s="64"/>
      <c r="O17" s="64"/>
      <c r="P17" s="64"/>
    </row>
    <row r="18" spans="1:16" ht="16.5" customHeight="1" x14ac:dyDescent="0.15">
      <c r="A18" s="64"/>
      <c r="B18" s="64"/>
      <c r="C18" s="64"/>
      <c r="D18" s="64"/>
      <c r="E18" s="64"/>
      <c r="F18" s="64"/>
      <c r="G18" s="64"/>
      <c r="H18" s="64"/>
      <c r="I18" s="64"/>
      <c r="J18" s="64"/>
      <c r="K18" s="64"/>
      <c r="L18" s="64"/>
      <c r="M18" s="64"/>
      <c r="N18" s="64"/>
      <c r="O18" s="64"/>
      <c r="P18" s="64"/>
    </row>
    <row r="19" spans="1:16" ht="16.5" customHeight="1" x14ac:dyDescent="0.15">
      <c r="A19" s="64"/>
      <c r="B19" s="64"/>
      <c r="C19" s="64"/>
      <c r="D19" s="64"/>
      <c r="E19" s="64"/>
      <c r="F19" s="64"/>
      <c r="G19" s="64"/>
      <c r="H19" s="64"/>
      <c r="I19" s="64"/>
      <c r="J19" s="64"/>
      <c r="K19" s="64"/>
      <c r="L19" s="64"/>
      <c r="M19" s="64"/>
      <c r="N19" s="64"/>
      <c r="O19" s="64"/>
      <c r="P19" s="64"/>
    </row>
    <row r="20" spans="1:16" ht="16.5" customHeight="1" x14ac:dyDescent="0.15">
      <c r="A20" s="64"/>
      <c r="B20" s="64"/>
      <c r="C20" s="64"/>
      <c r="D20" s="64"/>
      <c r="E20" s="64"/>
      <c r="F20" s="64"/>
      <c r="G20" s="64"/>
      <c r="H20" s="64"/>
      <c r="I20" s="64"/>
      <c r="J20" s="64"/>
      <c r="K20" s="64"/>
      <c r="L20" s="64"/>
      <c r="M20" s="64"/>
      <c r="N20" s="64"/>
      <c r="O20" s="64"/>
      <c r="P20" s="64"/>
    </row>
    <row r="21" spans="1:16" ht="16.5" customHeight="1" x14ac:dyDescent="0.15">
      <c r="A21" s="64"/>
      <c r="B21" s="64"/>
      <c r="C21" s="64"/>
      <c r="D21" s="64"/>
      <c r="E21" s="64"/>
      <c r="F21" s="64"/>
      <c r="G21" s="64"/>
      <c r="H21" s="64"/>
      <c r="I21" s="64"/>
      <c r="J21" s="64"/>
      <c r="K21" s="64"/>
      <c r="L21" s="64"/>
      <c r="M21" s="64"/>
      <c r="N21" s="64"/>
      <c r="O21" s="64"/>
      <c r="P21" s="64"/>
    </row>
    <row r="22" spans="1:16" ht="16.5" customHeight="1" x14ac:dyDescent="0.15">
      <c r="A22" s="64"/>
      <c r="B22" s="64"/>
      <c r="C22" s="64"/>
      <c r="D22" s="64"/>
      <c r="E22" s="64"/>
      <c r="F22" s="64"/>
      <c r="G22" s="64"/>
      <c r="H22" s="64"/>
      <c r="I22" s="64"/>
      <c r="J22" s="64"/>
      <c r="K22" s="64"/>
      <c r="L22" s="64"/>
      <c r="M22" s="64"/>
      <c r="N22" s="64"/>
      <c r="O22" s="64"/>
      <c r="P22" s="64"/>
    </row>
    <row r="23" spans="1:16" ht="16.5" customHeight="1" x14ac:dyDescent="0.15">
      <c r="A23" s="64"/>
      <c r="B23" s="64"/>
      <c r="C23" s="64"/>
      <c r="D23" s="64"/>
      <c r="E23" s="64"/>
      <c r="F23" s="64"/>
      <c r="G23" s="64"/>
      <c r="H23" s="64"/>
      <c r="I23" s="64"/>
      <c r="J23" s="64"/>
      <c r="K23" s="64"/>
      <c r="L23" s="64"/>
      <c r="M23" s="64"/>
      <c r="N23" s="64"/>
      <c r="O23" s="64"/>
      <c r="P23" s="64"/>
    </row>
    <row r="24" spans="1:16" ht="16.5" customHeight="1" x14ac:dyDescent="0.15">
      <c r="A24" s="64"/>
      <c r="B24" s="64"/>
      <c r="C24" s="64"/>
      <c r="D24" s="64"/>
      <c r="E24" s="64"/>
      <c r="F24" s="64"/>
      <c r="G24" s="64"/>
      <c r="H24" s="64"/>
      <c r="I24" s="64"/>
      <c r="J24" s="64"/>
      <c r="K24" s="64"/>
      <c r="L24" s="64"/>
      <c r="M24" s="64"/>
      <c r="N24" s="64"/>
      <c r="O24" s="64"/>
      <c r="P24" s="64"/>
    </row>
    <row r="25" spans="1:16" ht="16.5" customHeight="1" x14ac:dyDescent="0.15">
      <c r="A25" s="64"/>
      <c r="B25" s="64"/>
      <c r="C25" s="64"/>
      <c r="D25" s="64"/>
      <c r="E25" s="64"/>
      <c r="F25" s="64"/>
      <c r="G25" s="64"/>
      <c r="H25" s="64"/>
      <c r="I25" s="64"/>
      <c r="J25" s="64"/>
      <c r="K25" s="64"/>
      <c r="L25" s="64"/>
      <c r="M25" s="64"/>
      <c r="N25" s="64"/>
      <c r="O25" s="64"/>
      <c r="P25" s="64"/>
    </row>
    <row r="26" spans="1:16" ht="16.5" customHeight="1" x14ac:dyDescent="0.15">
      <c r="A26" s="64"/>
      <c r="B26" s="64"/>
      <c r="C26" s="64"/>
      <c r="D26" s="64"/>
      <c r="E26" s="64"/>
      <c r="F26" s="64"/>
      <c r="G26" s="64"/>
      <c r="H26" s="64"/>
      <c r="I26" s="64"/>
      <c r="J26" s="64"/>
      <c r="K26" s="64"/>
      <c r="L26" s="64"/>
      <c r="M26" s="64"/>
      <c r="N26" s="64"/>
      <c r="O26" s="64"/>
      <c r="P26" s="64"/>
    </row>
    <row r="27" spans="1:16" ht="16.5" customHeight="1" x14ac:dyDescent="0.15">
      <c r="A27" s="64"/>
      <c r="B27" s="64"/>
      <c r="C27" s="64"/>
      <c r="D27" s="64"/>
      <c r="E27" s="64"/>
      <c r="F27" s="64"/>
      <c r="G27" s="64"/>
      <c r="H27" s="64"/>
      <c r="I27" s="64"/>
      <c r="J27" s="64"/>
      <c r="K27" s="64"/>
      <c r="L27" s="64"/>
      <c r="M27" s="64"/>
      <c r="N27" s="64"/>
      <c r="O27" s="64"/>
      <c r="P27" s="64"/>
    </row>
    <row r="28" spans="1:16" ht="16.5" customHeight="1" x14ac:dyDescent="0.15">
      <c r="A28" s="64"/>
      <c r="B28" s="64"/>
      <c r="C28" s="64"/>
      <c r="D28" s="64"/>
      <c r="E28" s="64"/>
      <c r="F28" s="64"/>
      <c r="G28" s="64"/>
      <c r="H28" s="64"/>
      <c r="I28" s="64"/>
      <c r="J28" s="64"/>
      <c r="K28" s="64"/>
      <c r="L28" s="64"/>
      <c r="M28" s="64"/>
      <c r="N28" s="64"/>
      <c r="O28" s="64"/>
      <c r="P28" s="64"/>
    </row>
    <row r="29" spans="1:16" ht="16.5" customHeight="1" x14ac:dyDescent="0.15">
      <c r="A29" s="64"/>
      <c r="B29" s="64"/>
      <c r="C29" s="64"/>
      <c r="D29" s="64"/>
      <c r="E29" s="64"/>
      <c r="F29" s="64"/>
      <c r="G29" s="64"/>
      <c r="H29" s="64"/>
      <c r="I29" s="64"/>
      <c r="J29" s="64"/>
      <c r="K29" s="64"/>
      <c r="L29" s="64"/>
      <c r="M29" s="64"/>
      <c r="N29" s="64"/>
      <c r="O29" s="64"/>
      <c r="P29" s="64"/>
    </row>
    <row r="30" spans="1:16" ht="16.5" customHeight="1" x14ac:dyDescent="0.15">
      <c r="A30" s="64"/>
      <c r="B30" s="64"/>
      <c r="C30" s="64"/>
      <c r="D30" s="64"/>
      <c r="E30" s="64"/>
      <c r="F30" s="64"/>
      <c r="G30" s="64"/>
      <c r="H30" s="64"/>
      <c r="I30" s="64"/>
      <c r="J30" s="64"/>
      <c r="K30" s="64"/>
      <c r="L30" s="64"/>
      <c r="M30" s="64"/>
      <c r="N30" s="64"/>
      <c r="O30" s="64"/>
      <c r="P30" s="64"/>
    </row>
    <row r="31" spans="1:16" ht="16.5" customHeight="1" x14ac:dyDescent="0.15">
      <c r="A31" s="64"/>
      <c r="B31" s="64"/>
      <c r="C31" s="64"/>
      <c r="D31" s="64"/>
      <c r="E31" s="64"/>
      <c r="F31" s="64"/>
      <c r="G31" s="64"/>
      <c r="H31" s="64"/>
      <c r="I31" s="64"/>
      <c r="J31" s="64"/>
      <c r="K31" s="64"/>
      <c r="L31" s="64"/>
      <c r="M31" s="64"/>
      <c r="N31" s="64"/>
      <c r="O31" s="64"/>
      <c r="P31" s="64"/>
    </row>
    <row r="32" spans="1:16" ht="31.5" customHeight="1" thickBot="1" x14ac:dyDescent="0.2">
      <c r="A32" s="64"/>
      <c r="B32" s="64"/>
      <c r="C32" s="64"/>
      <c r="D32" s="64"/>
      <c r="E32" s="64"/>
      <c r="F32" s="64"/>
      <c r="G32" s="64"/>
      <c r="H32" s="64"/>
      <c r="I32" s="64"/>
      <c r="J32" s="66" t="s">
        <v>21</v>
      </c>
      <c r="K32" s="64"/>
      <c r="L32" s="64"/>
      <c r="M32" s="64"/>
      <c r="N32" s="64"/>
      <c r="O32" s="64"/>
      <c r="P32" s="64"/>
    </row>
    <row r="33" spans="1:16" ht="39" customHeight="1" thickBot="1" x14ac:dyDescent="0.25">
      <c r="A33" s="64"/>
      <c r="B33" s="67" t="s">
        <v>22</v>
      </c>
      <c r="C33" s="68"/>
      <c r="D33" s="68"/>
      <c r="E33" s="69" t="s">
        <v>23</v>
      </c>
      <c r="F33" s="70" t="s">
        <v>4</v>
      </c>
      <c r="G33" s="71" t="s">
        <v>5</v>
      </c>
      <c r="H33" s="71" t="s">
        <v>6</v>
      </c>
      <c r="I33" s="71" t="s">
        <v>7</v>
      </c>
      <c r="J33" s="72" t="s">
        <v>8</v>
      </c>
      <c r="K33" s="64"/>
      <c r="L33" s="64"/>
      <c r="M33" s="64"/>
      <c r="N33" s="64"/>
      <c r="O33" s="64"/>
      <c r="P33" s="64"/>
    </row>
    <row r="34" spans="1:16" ht="39" customHeight="1" x14ac:dyDescent="0.15">
      <c r="A34" s="64"/>
      <c r="B34" s="73"/>
      <c r="C34" s="74" t="s">
        <v>24</v>
      </c>
      <c r="D34" s="74"/>
      <c r="E34" s="75"/>
      <c r="F34" s="76">
        <v>7.21</v>
      </c>
      <c r="G34" s="77">
        <v>7.3</v>
      </c>
      <c r="H34" s="77">
        <v>7.45</v>
      </c>
      <c r="I34" s="77">
        <v>9.34</v>
      </c>
      <c r="J34" s="78">
        <v>6.93</v>
      </c>
      <c r="K34" s="64"/>
      <c r="L34" s="64"/>
      <c r="M34" s="64"/>
      <c r="N34" s="64"/>
      <c r="O34" s="64"/>
      <c r="P34" s="64"/>
    </row>
    <row r="35" spans="1:16" ht="39" customHeight="1" x14ac:dyDescent="0.15">
      <c r="A35" s="64"/>
      <c r="B35" s="79"/>
      <c r="C35" s="80" t="s">
        <v>25</v>
      </c>
      <c r="D35" s="81"/>
      <c r="E35" s="82"/>
      <c r="F35" s="83" t="s">
        <v>26</v>
      </c>
      <c r="G35" s="84" t="s">
        <v>26</v>
      </c>
      <c r="H35" s="84">
        <v>0.05</v>
      </c>
      <c r="I35" s="84">
        <v>0.08</v>
      </c>
      <c r="J35" s="85">
        <v>0.11</v>
      </c>
      <c r="K35" s="64"/>
      <c r="L35" s="64"/>
      <c r="M35" s="64"/>
      <c r="N35" s="64"/>
      <c r="O35" s="64"/>
      <c r="P35" s="64"/>
    </row>
    <row r="36" spans="1:16" ht="39" customHeight="1" x14ac:dyDescent="0.15">
      <c r="A36" s="64"/>
      <c r="B36" s="79"/>
      <c r="C36" s="80" t="s">
        <v>27</v>
      </c>
      <c r="D36" s="81"/>
      <c r="E36" s="82"/>
      <c r="F36" s="83">
        <v>0.44</v>
      </c>
      <c r="G36" s="84">
        <v>0.11</v>
      </c>
      <c r="H36" s="84">
        <v>0.08</v>
      </c>
      <c r="I36" s="84">
        <v>0.09</v>
      </c>
      <c r="J36" s="85">
        <v>0.1</v>
      </c>
      <c r="K36" s="64"/>
      <c r="L36" s="64"/>
      <c r="M36" s="64"/>
      <c r="N36" s="64"/>
      <c r="O36" s="64"/>
      <c r="P36" s="64"/>
    </row>
    <row r="37" spans="1:16" ht="39" customHeight="1" x14ac:dyDescent="0.15">
      <c r="A37" s="64"/>
      <c r="B37" s="79"/>
      <c r="C37" s="80" t="s">
        <v>28</v>
      </c>
      <c r="D37" s="81"/>
      <c r="E37" s="82"/>
      <c r="F37" s="83">
        <v>0.05</v>
      </c>
      <c r="G37" s="84">
        <v>0.03</v>
      </c>
      <c r="H37" s="84">
        <v>0.09</v>
      </c>
      <c r="I37" s="84">
        <v>0.03</v>
      </c>
      <c r="J37" s="85">
        <v>0.06</v>
      </c>
      <c r="K37" s="64"/>
      <c r="L37" s="64"/>
      <c r="M37" s="64"/>
      <c r="N37" s="64"/>
      <c r="O37" s="64"/>
      <c r="P37" s="64"/>
    </row>
    <row r="38" spans="1:16" ht="39" customHeight="1" x14ac:dyDescent="0.15">
      <c r="A38" s="64"/>
      <c r="B38" s="79"/>
      <c r="C38" s="80" t="s">
        <v>29</v>
      </c>
      <c r="D38" s="81"/>
      <c r="E38" s="82"/>
      <c r="F38" s="83">
        <v>0.17</v>
      </c>
      <c r="G38" s="84">
        <v>0.08</v>
      </c>
      <c r="H38" s="84">
        <v>0.13</v>
      </c>
      <c r="I38" s="84">
        <v>0</v>
      </c>
      <c r="J38" s="85">
        <v>0.03</v>
      </c>
      <c r="K38" s="64"/>
      <c r="L38" s="64"/>
      <c r="M38" s="64"/>
      <c r="N38" s="64"/>
      <c r="O38" s="64"/>
      <c r="P38" s="64"/>
    </row>
    <row r="39" spans="1:16" ht="39" customHeight="1" x14ac:dyDescent="0.15">
      <c r="A39" s="64"/>
      <c r="B39" s="79"/>
      <c r="C39" s="80" t="s">
        <v>30</v>
      </c>
      <c r="D39" s="81"/>
      <c r="E39" s="82"/>
      <c r="F39" s="83">
        <v>0</v>
      </c>
      <c r="G39" s="84">
        <v>0</v>
      </c>
      <c r="H39" s="84">
        <v>0</v>
      </c>
      <c r="I39" s="84">
        <v>0.05</v>
      </c>
      <c r="J39" s="85">
        <v>0.01</v>
      </c>
      <c r="K39" s="64"/>
      <c r="L39" s="64"/>
      <c r="M39" s="64"/>
      <c r="N39" s="64"/>
      <c r="O39" s="64"/>
      <c r="P39" s="64"/>
    </row>
    <row r="40" spans="1:16" ht="39" customHeight="1" x14ac:dyDescent="0.15">
      <c r="A40" s="64"/>
      <c r="B40" s="79"/>
      <c r="C40" s="80" t="s">
        <v>31</v>
      </c>
      <c r="D40" s="81"/>
      <c r="E40" s="82"/>
      <c r="F40" s="83">
        <v>0</v>
      </c>
      <c r="G40" s="84">
        <v>0</v>
      </c>
      <c r="H40" s="84">
        <v>0</v>
      </c>
      <c r="I40" s="84">
        <v>0</v>
      </c>
      <c r="J40" s="85">
        <v>0</v>
      </c>
      <c r="K40" s="64"/>
      <c r="L40" s="64"/>
      <c r="M40" s="64"/>
      <c r="N40" s="64"/>
      <c r="O40" s="64"/>
      <c r="P40" s="64"/>
    </row>
    <row r="41" spans="1:16" ht="39" customHeight="1" x14ac:dyDescent="0.15">
      <c r="A41" s="64"/>
      <c r="B41" s="79"/>
      <c r="C41" s="80"/>
      <c r="D41" s="81"/>
      <c r="E41" s="82"/>
      <c r="F41" s="83"/>
      <c r="G41" s="84"/>
      <c r="H41" s="84"/>
      <c r="I41" s="84"/>
      <c r="J41" s="85"/>
      <c r="K41" s="64"/>
      <c r="L41" s="64"/>
      <c r="M41" s="64"/>
      <c r="N41" s="64"/>
      <c r="O41" s="64"/>
      <c r="P41" s="64"/>
    </row>
    <row r="42" spans="1:16" ht="39" customHeight="1" x14ac:dyDescent="0.15">
      <c r="A42" s="64"/>
      <c r="B42" s="86"/>
      <c r="C42" s="80" t="s">
        <v>32</v>
      </c>
      <c r="D42" s="81"/>
      <c r="E42" s="82"/>
      <c r="F42" s="83" t="s">
        <v>26</v>
      </c>
      <c r="G42" s="84" t="s">
        <v>26</v>
      </c>
      <c r="H42" s="84" t="s">
        <v>26</v>
      </c>
      <c r="I42" s="84" t="s">
        <v>26</v>
      </c>
      <c r="J42" s="85" t="s">
        <v>26</v>
      </c>
      <c r="K42" s="64"/>
      <c r="L42" s="64"/>
      <c r="M42" s="64"/>
      <c r="N42" s="64"/>
      <c r="O42" s="64"/>
      <c r="P42" s="64"/>
    </row>
    <row r="43" spans="1:16" ht="39" customHeight="1" thickBot="1" x14ac:dyDescent="0.2">
      <c r="A43" s="64"/>
      <c r="B43" s="87"/>
      <c r="C43" s="88" t="s">
        <v>33</v>
      </c>
      <c r="D43" s="89"/>
      <c r="E43" s="90"/>
      <c r="F43" s="91">
        <v>15.28</v>
      </c>
      <c r="G43" s="92">
        <v>12.35</v>
      </c>
      <c r="H43" s="92" t="s">
        <v>26</v>
      </c>
      <c r="I43" s="92" t="s">
        <v>26</v>
      </c>
      <c r="J43" s="93" t="s">
        <v>26</v>
      </c>
      <c r="K43" s="64"/>
      <c r="L43" s="64"/>
      <c r="M43" s="64"/>
      <c r="N43" s="64"/>
      <c r="O43" s="64"/>
      <c r="P43" s="64"/>
    </row>
    <row r="44" spans="1:16" ht="39" customHeight="1" x14ac:dyDescent="0.15">
      <c r="A44" s="64"/>
      <c r="B44" s="94" t="s">
        <v>34</v>
      </c>
      <c r="C44" s="95"/>
      <c r="D44" s="96"/>
      <c r="E44" s="96"/>
      <c r="F44" s="97"/>
      <c r="G44" s="97"/>
      <c r="H44" s="97"/>
      <c r="I44" s="97"/>
      <c r="J44" s="97"/>
      <c r="K44" s="64"/>
      <c r="L44" s="64"/>
      <c r="M44" s="64"/>
      <c r="N44" s="64"/>
      <c r="O44" s="64"/>
      <c r="P44" s="64"/>
    </row>
    <row r="45" spans="1:16" ht="18" customHeight="1" x14ac:dyDescent="0.15">
      <c r="A45" s="64"/>
      <c r="B45" s="64"/>
      <c r="C45" s="64"/>
      <c r="D45" s="64"/>
      <c r="E45" s="64"/>
      <c r="F45" s="64"/>
      <c r="G45" s="64"/>
      <c r="H45" s="64"/>
      <c r="I45" s="64"/>
      <c r="J45" s="64"/>
      <c r="K45" s="64"/>
      <c r="L45" s="64"/>
      <c r="M45" s="64"/>
      <c r="N45" s="64"/>
      <c r="O45" s="64"/>
      <c r="P45" s="64"/>
    </row>
  </sheetData>
  <sheetProtection algorithmName="SHA-512" hashValue="3eHqrQq6Py8CZfGQb6ohx1/h4Vg1XuqHNmwqHqyGRlvwrwj691zw+rPcm6nuG9V55vnhE1wG6v6ZOVdx5EFuiw==" saltValue="1UR/j5Hmrl7SnuDWVWkE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60DA9-528A-475C-AFAE-BDEADF3E1917}">
  <sheetPr>
    <pageSetUpPr fitToPage="1"/>
  </sheetPr>
  <dimension ref="A1:U62"/>
  <sheetViews>
    <sheetView showGridLines="0" zoomScaleSheetLayoutView="55" workbookViewId="0"/>
  </sheetViews>
  <sheetFormatPr defaultColWidth="0" defaultRowHeight="12.6" customHeight="1" zeroHeight="1" x14ac:dyDescent="0.15"/>
  <cols>
    <col min="1" max="1" width="6.625" style="1170" customWidth="1"/>
    <col min="2" max="3" width="10.875" style="1170" customWidth="1"/>
    <col min="4" max="4" width="10" style="1170" customWidth="1"/>
    <col min="5" max="10" width="11" style="1170" customWidth="1"/>
    <col min="11" max="15" width="13.125" style="1170" customWidth="1"/>
    <col min="16" max="21" width="11.5" style="1170" customWidth="1"/>
    <col min="22" max="16384" width="0" style="1170" hidden="1"/>
  </cols>
  <sheetData>
    <row r="1" spans="1:21" ht="13.5" customHeight="1" x14ac:dyDescent="0.15">
      <c r="A1" s="1169"/>
      <c r="B1" s="1169"/>
      <c r="C1" s="1169"/>
      <c r="D1" s="1169"/>
      <c r="E1" s="1169"/>
      <c r="F1" s="1169"/>
      <c r="G1" s="1169"/>
      <c r="H1" s="1169"/>
      <c r="I1" s="1169"/>
      <c r="J1" s="1169"/>
      <c r="K1" s="1169"/>
      <c r="L1" s="1169"/>
      <c r="M1" s="1169"/>
      <c r="N1" s="1169"/>
      <c r="O1" s="1169"/>
      <c r="P1" s="1169"/>
      <c r="Q1" s="1169"/>
      <c r="R1" s="1169"/>
      <c r="S1" s="1169"/>
      <c r="T1" s="1169"/>
      <c r="U1" s="1169"/>
    </row>
    <row r="2" spans="1:21" ht="13.5" customHeight="1" x14ac:dyDescent="0.15">
      <c r="A2" s="1169"/>
      <c r="B2" s="1169"/>
      <c r="C2" s="1169"/>
      <c r="D2" s="1169"/>
      <c r="E2" s="1169"/>
      <c r="F2" s="1169"/>
      <c r="G2" s="1169"/>
      <c r="H2" s="1169"/>
      <c r="I2" s="1169"/>
      <c r="J2" s="1169"/>
      <c r="K2" s="1169"/>
      <c r="L2" s="1169"/>
      <c r="M2" s="1169"/>
      <c r="N2" s="1169"/>
      <c r="O2" s="1169"/>
      <c r="P2" s="1169"/>
      <c r="Q2" s="1169"/>
      <c r="R2" s="1169"/>
      <c r="S2" s="1169"/>
      <c r="T2" s="1169"/>
      <c r="U2" s="1169"/>
    </row>
    <row r="3" spans="1:21" ht="13.5" customHeight="1" x14ac:dyDescent="0.15">
      <c r="A3" s="1169"/>
      <c r="B3" s="1169"/>
      <c r="C3" s="1169"/>
      <c r="D3" s="1169"/>
      <c r="E3" s="1169"/>
      <c r="F3" s="1169"/>
      <c r="G3" s="1169"/>
      <c r="H3" s="1169"/>
      <c r="I3" s="1169"/>
      <c r="J3" s="1169"/>
      <c r="K3" s="1169"/>
      <c r="L3" s="1169"/>
      <c r="M3" s="1169"/>
      <c r="N3" s="1169"/>
      <c r="O3" s="1169"/>
      <c r="P3" s="1169"/>
      <c r="Q3" s="1169"/>
      <c r="R3" s="1169"/>
      <c r="S3" s="1169"/>
      <c r="T3" s="1169"/>
      <c r="U3" s="1169"/>
    </row>
    <row r="4" spans="1:21" ht="13.5" customHeight="1" x14ac:dyDescent="0.15">
      <c r="A4" s="1169"/>
      <c r="B4" s="1169"/>
      <c r="C4" s="1169"/>
      <c r="D4" s="1169"/>
      <c r="E4" s="1169"/>
      <c r="F4" s="1169"/>
      <c r="G4" s="1169"/>
      <c r="H4" s="1169"/>
      <c r="I4" s="1169"/>
      <c r="J4" s="1169"/>
      <c r="K4" s="1169"/>
      <c r="L4" s="1169"/>
      <c r="M4" s="1169"/>
      <c r="N4" s="1169"/>
      <c r="O4" s="1169"/>
      <c r="P4" s="1169"/>
      <c r="Q4" s="1169"/>
      <c r="R4" s="1169"/>
      <c r="S4" s="1169"/>
      <c r="T4" s="1169"/>
      <c r="U4" s="1169"/>
    </row>
    <row r="5" spans="1:21" ht="13.5" customHeight="1" x14ac:dyDescent="0.15">
      <c r="A5" s="1169"/>
      <c r="B5" s="1169"/>
      <c r="C5" s="1169"/>
      <c r="D5" s="1169"/>
      <c r="E5" s="1169"/>
      <c r="F5" s="1169"/>
      <c r="G5" s="1169"/>
      <c r="H5" s="1169"/>
      <c r="I5" s="1169"/>
      <c r="J5" s="1169"/>
      <c r="K5" s="1169"/>
      <c r="L5" s="1169"/>
      <c r="M5" s="1169"/>
      <c r="N5" s="1169"/>
      <c r="O5" s="1169"/>
      <c r="P5" s="1169"/>
      <c r="Q5" s="1169"/>
      <c r="R5" s="1169"/>
      <c r="S5" s="1169"/>
      <c r="T5" s="1169"/>
      <c r="U5" s="1169"/>
    </row>
    <row r="6" spans="1:21" ht="13.5" customHeight="1" x14ac:dyDescent="0.15">
      <c r="A6" s="1169"/>
      <c r="B6" s="1169"/>
      <c r="C6" s="1169"/>
      <c r="D6" s="1169"/>
      <c r="E6" s="1169"/>
      <c r="F6" s="1169"/>
      <c r="G6" s="1169"/>
      <c r="H6" s="1169"/>
      <c r="I6" s="1169"/>
      <c r="J6" s="1169"/>
      <c r="K6" s="1169"/>
      <c r="L6" s="1169"/>
      <c r="M6" s="1169"/>
      <c r="N6" s="1169"/>
      <c r="O6" s="1169"/>
      <c r="P6" s="1169"/>
      <c r="Q6" s="1169"/>
      <c r="R6" s="1169"/>
      <c r="S6" s="1169"/>
      <c r="T6" s="1169"/>
      <c r="U6" s="1169"/>
    </row>
    <row r="7" spans="1:21" ht="13.5" customHeight="1" x14ac:dyDescent="0.15">
      <c r="A7" s="1169"/>
      <c r="B7" s="1169"/>
      <c r="C7" s="1169"/>
      <c r="D7" s="1169"/>
      <c r="E7" s="1169"/>
      <c r="F7" s="1169"/>
      <c r="G7" s="1169"/>
      <c r="H7" s="1169"/>
      <c r="I7" s="1169"/>
      <c r="J7" s="1169"/>
      <c r="K7" s="1169"/>
      <c r="L7" s="1169"/>
      <c r="M7" s="1169"/>
      <c r="N7" s="1169"/>
      <c r="O7" s="1169"/>
      <c r="P7" s="1169"/>
      <c r="Q7" s="1169"/>
      <c r="R7" s="1169"/>
      <c r="S7" s="1169"/>
      <c r="T7" s="1169"/>
      <c r="U7" s="1169"/>
    </row>
    <row r="8" spans="1:21" ht="13.5" customHeight="1" x14ac:dyDescent="0.15">
      <c r="A8" s="1169"/>
      <c r="B8" s="1169"/>
      <c r="C8" s="1169"/>
      <c r="D8" s="1169"/>
      <c r="E8" s="1169"/>
      <c r="F8" s="1169"/>
      <c r="G8" s="1169"/>
      <c r="H8" s="1169"/>
      <c r="I8" s="1169"/>
      <c r="J8" s="1169"/>
      <c r="K8" s="1169"/>
      <c r="L8" s="1169"/>
      <c r="M8" s="1169"/>
      <c r="N8" s="1169"/>
      <c r="O8" s="1169"/>
      <c r="P8" s="1169"/>
      <c r="Q8" s="1169"/>
      <c r="R8" s="1169"/>
      <c r="S8" s="1169"/>
      <c r="T8" s="1169"/>
      <c r="U8" s="1169"/>
    </row>
    <row r="9" spans="1:21" ht="13.5" customHeight="1" x14ac:dyDescent="0.15">
      <c r="A9" s="1169"/>
      <c r="B9" s="1169"/>
      <c r="C9" s="1169"/>
      <c r="D9" s="1169"/>
      <c r="E9" s="1169"/>
      <c r="F9" s="1169"/>
      <c r="G9" s="1169"/>
      <c r="H9" s="1169"/>
      <c r="I9" s="1169"/>
      <c r="J9" s="1169"/>
      <c r="K9" s="1169"/>
      <c r="L9" s="1169"/>
      <c r="M9" s="1169"/>
      <c r="N9" s="1169"/>
      <c r="O9" s="1169"/>
      <c r="P9" s="1169"/>
      <c r="Q9" s="1169"/>
      <c r="R9" s="1169"/>
      <c r="S9" s="1169"/>
      <c r="T9" s="1169"/>
      <c r="U9" s="1169"/>
    </row>
    <row r="10" spans="1:21" ht="13.5" customHeight="1" x14ac:dyDescent="0.15">
      <c r="A10" s="1169"/>
      <c r="B10" s="1169"/>
      <c r="C10" s="1169"/>
      <c r="D10" s="1169"/>
      <c r="E10" s="1169"/>
      <c r="F10" s="1169"/>
      <c r="G10" s="1169"/>
      <c r="H10" s="1169"/>
      <c r="I10" s="1169"/>
      <c r="J10" s="1169"/>
      <c r="K10" s="1169"/>
      <c r="L10" s="1169"/>
      <c r="M10" s="1169"/>
      <c r="N10" s="1169"/>
      <c r="O10" s="1169"/>
      <c r="P10" s="1169"/>
      <c r="Q10" s="1169"/>
      <c r="R10" s="1169"/>
      <c r="S10" s="1169"/>
      <c r="T10" s="1169"/>
      <c r="U10" s="1169"/>
    </row>
    <row r="11" spans="1:21" ht="13.5" customHeight="1" x14ac:dyDescent="0.15">
      <c r="A11" s="1169"/>
      <c r="B11" s="1169"/>
      <c r="C11" s="1169"/>
      <c r="D11" s="1169"/>
      <c r="E11" s="1169"/>
      <c r="F11" s="1169"/>
      <c r="G11" s="1169"/>
      <c r="H11" s="1169"/>
      <c r="I11" s="1169"/>
      <c r="J11" s="1169"/>
      <c r="K11" s="1169"/>
      <c r="L11" s="1169"/>
      <c r="M11" s="1169"/>
      <c r="N11" s="1169"/>
      <c r="O11" s="1169"/>
      <c r="P11" s="1169"/>
      <c r="Q11" s="1169"/>
      <c r="R11" s="1169"/>
      <c r="S11" s="1169"/>
      <c r="T11" s="1169"/>
      <c r="U11" s="1169"/>
    </row>
    <row r="12" spans="1:21" ht="13.5" customHeight="1" x14ac:dyDescent="0.15">
      <c r="A12" s="1169"/>
      <c r="B12" s="1169"/>
      <c r="C12" s="1169"/>
      <c r="D12" s="1169"/>
      <c r="E12" s="1169"/>
      <c r="F12" s="1169"/>
      <c r="G12" s="1169"/>
      <c r="H12" s="1169"/>
      <c r="I12" s="1169"/>
      <c r="J12" s="1169"/>
      <c r="K12" s="1169"/>
      <c r="L12" s="1169"/>
      <c r="M12" s="1169"/>
      <c r="N12" s="1169"/>
      <c r="O12" s="1169"/>
      <c r="P12" s="1169"/>
      <c r="Q12" s="1169"/>
      <c r="R12" s="1169"/>
      <c r="S12" s="1169"/>
      <c r="T12" s="1169"/>
      <c r="U12" s="1169"/>
    </row>
    <row r="13" spans="1:21" ht="13.5" customHeight="1" x14ac:dyDescent="0.15">
      <c r="A13" s="1169"/>
      <c r="B13" s="1169"/>
      <c r="C13" s="1169"/>
      <c r="D13" s="1169"/>
      <c r="E13" s="1169"/>
      <c r="F13" s="1169"/>
      <c r="G13" s="1169"/>
      <c r="H13" s="1169"/>
      <c r="I13" s="1169"/>
      <c r="J13" s="1169"/>
      <c r="K13" s="1169"/>
      <c r="L13" s="1169"/>
      <c r="M13" s="1169"/>
      <c r="N13" s="1169"/>
      <c r="O13" s="1169"/>
      <c r="P13" s="1169"/>
      <c r="Q13" s="1169"/>
      <c r="R13" s="1169"/>
      <c r="S13" s="1169"/>
      <c r="T13" s="1169"/>
      <c r="U13" s="1169"/>
    </row>
    <row r="14" spans="1:21" ht="13.5" customHeight="1" x14ac:dyDescent="0.15">
      <c r="A14" s="1169"/>
      <c r="B14" s="1169"/>
      <c r="C14" s="1169"/>
      <c r="D14" s="1169"/>
      <c r="E14" s="1169"/>
      <c r="F14" s="1169"/>
      <c r="G14" s="1169"/>
      <c r="H14" s="1169"/>
      <c r="I14" s="1169"/>
      <c r="J14" s="1169"/>
      <c r="K14" s="1169"/>
      <c r="L14" s="1169"/>
      <c r="M14" s="1169"/>
      <c r="N14" s="1169"/>
      <c r="O14" s="1169"/>
      <c r="P14" s="1169"/>
      <c r="Q14" s="1169"/>
      <c r="R14" s="1169"/>
      <c r="S14" s="1169"/>
      <c r="T14" s="1169"/>
      <c r="U14" s="1169"/>
    </row>
    <row r="15" spans="1:21" ht="13.5" customHeight="1" x14ac:dyDescent="0.15">
      <c r="A15" s="1169"/>
      <c r="B15" s="1169"/>
      <c r="C15" s="1169"/>
      <c r="D15" s="1169"/>
      <c r="E15" s="1169"/>
      <c r="F15" s="1169"/>
      <c r="G15" s="1169"/>
      <c r="H15" s="1169"/>
      <c r="I15" s="1169"/>
      <c r="J15" s="1169"/>
      <c r="K15" s="1169"/>
      <c r="L15" s="1169"/>
      <c r="M15" s="1169"/>
      <c r="N15" s="1169"/>
      <c r="O15" s="1169"/>
      <c r="P15" s="1169"/>
      <c r="Q15" s="1169"/>
      <c r="R15" s="1169"/>
      <c r="S15" s="1169"/>
      <c r="T15" s="1169"/>
      <c r="U15" s="1169"/>
    </row>
    <row r="16" spans="1:21" ht="13.5" customHeight="1" x14ac:dyDescent="0.15">
      <c r="A16" s="1169"/>
      <c r="B16" s="1169"/>
      <c r="C16" s="1169"/>
      <c r="D16" s="1169"/>
      <c r="E16" s="1169"/>
      <c r="F16" s="1169"/>
      <c r="G16" s="1169"/>
      <c r="H16" s="1169"/>
      <c r="I16" s="1169"/>
      <c r="J16" s="1169"/>
      <c r="K16" s="1169"/>
      <c r="L16" s="1169"/>
      <c r="M16" s="1169"/>
      <c r="N16" s="1169"/>
      <c r="O16" s="1169"/>
      <c r="P16" s="1169"/>
      <c r="Q16" s="1169"/>
      <c r="R16" s="1169"/>
      <c r="S16" s="1169"/>
      <c r="T16" s="1169"/>
      <c r="U16" s="1169"/>
    </row>
    <row r="17" spans="1:21" ht="13.5" customHeight="1" x14ac:dyDescent="0.15">
      <c r="A17" s="1169"/>
      <c r="B17" s="1169"/>
      <c r="C17" s="1169"/>
      <c r="D17" s="1169"/>
      <c r="E17" s="1169"/>
      <c r="F17" s="1169"/>
      <c r="G17" s="1169"/>
      <c r="H17" s="1169"/>
      <c r="I17" s="1169"/>
      <c r="J17" s="1169"/>
      <c r="K17" s="1169"/>
      <c r="L17" s="1169"/>
      <c r="M17" s="1169"/>
      <c r="N17" s="1169"/>
      <c r="O17" s="1169"/>
      <c r="P17" s="1169"/>
      <c r="Q17" s="1169"/>
      <c r="R17" s="1169"/>
      <c r="S17" s="1169"/>
      <c r="T17" s="1169"/>
      <c r="U17" s="1169"/>
    </row>
    <row r="18" spans="1:21" ht="13.5" customHeight="1" x14ac:dyDescent="0.15">
      <c r="A18" s="1169"/>
      <c r="B18" s="1169"/>
      <c r="C18" s="1169"/>
      <c r="D18" s="1169"/>
      <c r="E18" s="1169"/>
      <c r="F18" s="1169"/>
      <c r="G18" s="1169"/>
      <c r="H18" s="1169"/>
      <c r="I18" s="1169"/>
      <c r="J18" s="1169"/>
      <c r="K18" s="1169"/>
      <c r="L18" s="1169"/>
      <c r="M18" s="1169"/>
      <c r="N18" s="1169"/>
      <c r="O18" s="1169"/>
      <c r="P18" s="1169"/>
      <c r="Q18" s="1169"/>
      <c r="R18" s="1169"/>
      <c r="S18" s="1169"/>
      <c r="T18" s="1169"/>
      <c r="U18" s="1169"/>
    </row>
    <row r="19" spans="1:21" ht="13.5" customHeight="1" x14ac:dyDescent="0.15">
      <c r="A19" s="1169"/>
      <c r="B19" s="1169"/>
      <c r="C19" s="1169"/>
      <c r="D19" s="1169"/>
      <c r="E19" s="1169"/>
      <c r="F19" s="1169"/>
      <c r="G19" s="1169"/>
      <c r="H19" s="1169"/>
      <c r="I19" s="1169"/>
      <c r="J19" s="1169"/>
      <c r="K19" s="1169"/>
      <c r="L19" s="1169"/>
      <c r="M19" s="1169"/>
      <c r="N19" s="1169"/>
      <c r="O19" s="1169"/>
      <c r="P19" s="1169"/>
      <c r="Q19" s="1169"/>
      <c r="R19" s="1169"/>
      <c r="S19" s="1169"/>
      <c r="T19" s="1169"/>
      <c r="U19" s="1169"/>
    </row>
    <row r="20" spans="1:21" ht="13.5" customHeight="1" x14ac:dyDescent="0.15">
      <c r="A20" s="1169"/>
      <c r="B20" s="1169"/>
      <c r="C20" s="1169"/>
      <c r="D20" s="1169"/>
      <c r="E20" s="1169"/>
      <c r="F20" s="1169"/>
      <c r="G20" s="1169"/>
      <c r="H20" s="1169"/>
      <c r="I20" s="1169"/>
      <c r="J20" s="1169"/>
      <c r="K20" s="1169"/>
      <c r="L20" s="1169"/>
      <c r="M20" s="1169"/>
      <c r="N20" s="1169"/>
      <c r="O20" s="1169"/>
      <c r="P20" s="1169"/>
      <c r="Q20" s="1169"/>
      <c r="R20" s="1169"/>
      <c r="S20" s="1169"/>
      <c r="T20" s="1169"/>
      <c r="U20" s="1169"/>
    </row>
    <row r="21" spans="1:21" ht="13.5" customHeight="1" x14ac:dyDescent="0.15">
      <c r="A21" s="1169"/>
      <c r="B21" s="1169"/>
      <c r="C21" s="1169"/>
      <c r="D21" s="1169"/>
      <c r="E21" s="1169"/>
      <c r="F21" s="1169"/>
      <c r="G21" s="1169"/>
      <c r="H21" s="1169"/>
      <c r="I21" s="1169"/>
      <c r="J21" s="1169"/>
      <c r="K21" s="1169"/>
      <c r="L21" s="1169"/>
      <c r="M21" s="1169"/>
      <c r="N21" s="1169"/>
      <c r="O21" s="1169"/>
      <c r="P21" s="1169"/>
      <c r="Q21" s="1169"/>
      <c r="R21" s="1169"/>
      <c r="S21" s="1169"/>
      <c r="T21" s="1169"/>
      <c r="U21" s="1169"/>
    </row>
    <row r="22" spans="1:21" ht="13.5" customHeight="1" x14ac:dyDescent="0.15">
      <c r="A22" s="1169"/>
      <c r="B22" s="1169"/>
      <c r="C22" s="1169"/>
      <c r="D22" s="1169"/>
      <c r="E22" s="1169"/>
      <c r="F22" s="1169"/>
      <c r="G22" s="1169"/>
      <c r="H22" s="1169"/>
      <c r="I22" s="1169"/>
      <c r="J22" s="1169"/>
      <c r="K22" s="1169"/>
      <c r="L22" s="1169"/>
      <c r="M22" s="1169"/>
      <c r="N22" s="1169"/>
      <c r="O22" s="1169"/>
      <c r="P22" s="1169"/>
      <c r="Q22" s="1169"/>
      <c r="R22" s="1169"/>
      <c r="S22" s="1169"/>
      <c r="T22" s="1169"/>
      <c r="U22" s="1169"/>
    </row>
    <row r="23" spans="1:21" ht="13.5" customHeight="1" x14ac:dyDescent="0.15">
      <c r="A23" s="1169"/>
      <c r="B23" s="1169"/>
      <c r="C23" s="1169"/>
      <c r="D23" s="1169"/>
      <c r="E23" s="1169"/>
      <c r="F23" s="1169"/>
      <c r="G23" s="1169"/>
      <c r="H23" s="1169"/>
      <c r="I23" s="1169"/>
      <c r="J23" s="1169"/>
      <c r="K23" s="1169"/>
      <c r="L23" s="1169"/>
      <c r="M23" s="1169"/>
      <c r="N23" s="1169"/>
      <c r="O23" s="1169"/>
      <c r="P23" s="1169"/>
      <c r="Q23" s="1169"/>
      <c r="R23" s="1169"/>
      <c r="S23" s="1169"/>
      <c r="T23" s="1169"/>
      <c r="U23" s="1169"/>
    </row>
    <row r="24" spans="1:21" ht="13.5" customHeight="1" x14ac:dyDescent="0.15">
      <c r="A24" s="1169"/>
      <c r="B24" s="1169"/>
      <c r="C24" s="1169"/>
      <c r="D24" s="1169"/>
      <c r="E24" s="1169"/>
      <c r="F24" s="1169"/>
      <c r="G24" s="1169"/>
      <c r="H24" s="1169"/>
      <c r="I24" s="1169"/>
      <c r="J24" s="1169"/>
      <c r="K24" s="1169"/>
      <c r="L24" s="1169"/>
      <c r="M24" s="1169"/>
      <c r="N24" s="1169"/>
      <c r="O24" s="1169"/>
      <c r="P24" s="1169"/>
      <c r="Q24" s="1169"/>
      <c r="R24" s="1169"/>
      <c r="S24" s="1169"/>
      <c r="T24" s="1169"/>
      <c r="U24" s="1169"/>
    </row>
    <row r="25" spans="1:21" ht="13.5" customHeight="1" x14ac:dyDescent="0.15">
      <c r="A25" s="1169"/>
      <c r="B25" s="1169"/>
      <c r="C25" s="1169"/>
      <c r="D25" s="1169"/>
      <c r="E25" s="1169"/>
      <c r="F25" s="1169"/>
      <c r="G25" s="1169"/>
      <c r="H25" s="1169"/>
      <c r="I25" s="1169"/>
      <c r="J25" s="1169"/>
      <c r="K25" s="1169"/>
      <c r="L25" s="1169"/>
      <c r="M25" s="1169"/>
      <c r="N25" s="1169"/>
      <c r="O25" s="1169"/>
      <c r="P25" s="1169"/>
      <c r="Q25" s="1169"/>
      <c r="R25" s="1169"/>
      <c r="S25" s="1169"/>
      <c r="T25" s="1169"/>
      <c r="U25" s="1169"/>
    </row>
    <row r="26" spans="1:21" ht="13.5" customHeight="1" x14ac:dyDescent="0.15">
      <c r="A26" s="1169"/>
      <c r="B26" s="1169"/>
      <c r="C26" s="1169"/>
      <c r="D26" s="1169"/>
      <c r="E26" s="1169"/>
      <c r="F26" s="1169"/>
      <c r="G26" s="1169"/>
      <c r="H26" s="1169"/>
      <c r="I26" s="1169"/>
      <c r="J26" s="1169"/>
      <c r="K26" s="1169"/>
      <c r="L26" s="1169"/>
      <c r="M26" s="1169"/>
      <c r="N26" s="1169"/>
      <c r="O26" s="1169"/>
      <c r="P26" s="1169"/>
      <c r="Q26" s="1169"/>
      <c r="R26" s="1169"/>
      <c r="S26" s="1169"/>
      <c r="T26" s="1169"/>
      <c r="U26" s="1169"/>
    </row>
    <row r="27" spans="1:21" ht="13.5" customHeight="1" x14ac:dyDescent="0.15">
      <c r="A27" s="1169"/>
      <c r="B27" s="1169"/>
      <c r="C27" s="1169"/>
      <c r="D27" s="1169"/>
      <c r="E27" s="1169"/>
      <c r="F27" s="1169"/>
      <c r="G27" s="1169"/>
      <c r="H27" s="1169"/>
      <c r="I27" s="1169"/>
      <c r="J27" s="1169"/>
      <c r="K27" s="1169"/>
      <c r="L27" s="1169"/>
      <c r="M27" s="1169"/>
      <c r="N27" s="1169"/>
      <c r="O27" s="1169"/>
      <c r="P27" s="1169"/>
      <c r="Q27" s="1169"/>
      <c r="R27" s="1169"/>
      <c r="S27" s="1169"/>
      <c r="T27" s="1169"/>
      <c r="U27" s="1169"/>
    </row>
    <row r="28" spans="1:21" ht="13.5" customHeight="1" x14ac:dyDescent="0.15">
      <c r="A28" s="1169"/>
      <c r="B28" s="1169"/>
      <c r="C28" s="1169"/>
      <c r="D28" s="1169"/>
      <c r="E28" s="1169"/>
      <c r="F28" s="1169"/>
      <c r="G28" s="1169"/>
      <c r="H28" s="1169"/>
      <c r="I28" s="1169"/>
      <c r="J28" s="1169"/>
      <c r="K28" s="1169"/>
      <c r="L28" s="1169"/>
      <c r="M28" s="1169"/>
      <c r="N28" s="1169"/>
      <c r="O28" s="1169"/>
      <c r="P28" s="1169"/>
      <c r="Q28" s="1169"/>
      <c r="R28" s="1169"/>
      <c r="S28" s="1169"/>
      <c r="T28" s="1169"/>
      <c r="U28" s="1169"/>
    </row>
    <row r="29" spans="1:21" ht="13.5" customHeight="1" x14ac:dyDescent="0.15">
      <c r="A29" s="1169"/>
      <c r="B29" s="1169"/>
      <c r="C29" s="1169"/>
      <c r="D29" s="1169"/>
      <c r="E29" s="1169"/>
      <c r="F29" s="1169"/>
      <c r="G29" s="1169"/>
      <c r="H29" s="1169"/>
      <c r="I29" s="1169"/>
      <c r="J29" s="1169"/>
      <c r="K29" s="1169"/>
      <c r="L29" s="1169"/>
      <c r="M29" s="1169"/>
      <c r="N29" s="1169"/>
      <c r="O29" s="1169"/>
      <c r="P29" s="1169"/>
      <c r="Q29" s="1169"/>
      <c r="R29" s="1169"/>
      <c r="S29" s="1169"/>
      <c r="T29" s="1169"/>
      <c r="U29" s="1169"/>
    </row>
    <row r="30" spans="1:21" ht="13.5" customHeight="1" x14ac:dyDescent="0.15">
      <c r="A30" s="1169"/>
      <c r="B30" s="1169"/>
      <c r="C30" s="1169"/>
      <c r="D30" s="1169"/>
      <c r="E30" s="1169"/>
      <c r="F30" s="1169"/>
      <c r="G30" s="1169"/>
      <c r="H30" s="1169"/>
      <c r="I30" s="1169"/>
      <c r="J30" s="1169"/>
      <c r="K30" s="1169"/>
      <c r="L30" s="1169"/>
      <c r="M30" s="1169"/>
      <c r="N30" s="1169"/>
      <c r="O30" s="1169"/>
      <c r="P30" s="1169"/>
      <c r="Q30" s="1169"/>
      <c r="R30" s="1169"/>
      <c r="S30" s="1169"/>
      <c r="T30" s="1169"/>
      <c r="U30" s="1169"/>
    </row>
    <row r="31" spans="1:21" ht="13.5" customHeight="1" x14ac:dyDescent="0.15">
      <c r="A31" s="1169"/>
      <c r="B31" s="1169"/>
      <c r="C31" s="1169"/>
      <c r="D31" s="1169"/>
      <c r="E31" s="1169"/>
      <c r="F31" s="1169"/>
      <c r="G31" s="1169"/>
      <c r="H31" s="1169"/>
      <c r="I31" s="1169"/>
      <c r="J31" s="1169"/>
      <c r="K31" s="1169"/>
      <c r="L31" s="1169"/>
      <c r="M31" s="1169"/>
      <c r="N31" s="1169"/>
      <c r="O31" s="1169"/>
      <c r="P31" s="1169"/>
      <c r="Q31" s="1169"/>
      <c r="R31" s="1169"/>
      <c r="S31" s="1169"/>
      <c r="T31" s="1169"/>
      <c r="U31" s="1169"/>
    </row>
    <row r="32" spans="1:21" ht="13.5" customHeight="1" x14ac:dyDescent="0.15">
      <c r="A32" s="1169"/>
      <c r="B32" s="1169"/>
      <c r="C32" s="1169"/>
      <c r="D32" s="1169"/>
      <c r="E32" s="1169"/>
      <c r="F32" s="1169"/>
      <c r="G32" s="1169"/>
      <c r="H32" s="1169"/>
      <c r="I32" s="1169"/>
      <c r="J32" s="1169"/>
      <c r="K32" s="1169"/>
      <c r="L32" s="1169"/>
      <c r="M32" s="1169"/>
      <c r="N32" s="1169"/>
      <c r="O32" s="1169"/>
      <c r="P32" s="1169"/>
      <c r="Q32" s="1169"/>
      <c r="R32" s="1169"/>
      <c r="S32" s="1169"/>
      <c r="T32" s="1169"/>
      <c r="U32" s="1169"/>
    </row>
    <row r="33" spans="1:21" ht="13.5" customHeight="1" x14ac:dyDescent="0.15">
      <c r="A33" s="1169"/>
      <c r="B33" s="1169"/>
      <c r="C33" s="1169"/>
      <c r="D33" s="1169"/>
      <c r="E33" s="1169"/>
      <c r="F33" s="1169"/>
      <c r="G33" s="1169"/>
      <c r="H33" s="1169"/>
      <c r="I33" s="1169"/>
      <c r="J33" s="1169"/>
      <c r="K33" s="1169"/>
      <c r="L33" s="1169"/>
      <c r="M33" s="1169"/>
      <c r="N33" s="1169"/>
      <c r="O33" s="1169"/>
      <c r="P33" s="1169"/>
      <c r="Q33" s="1169"/>
      <c r="R33" s="1169"/>
      <c r="S33" s="1169"/>
      <c r="T33" s="1169"/>
      <c r="U33" s="1169"/>
    </row>
    <row r="34" spans="1:21" ht="13.5" customHeight="1" x14ac:dyDescent="0.15">
      <c r="A34" s="1169"/>
      <c r="B34" s="1169"/>
      <c r="C34" s="1169"/>
      <c r="D34" s="1169"/>
      <c r="E34" s="1169"/>
      <c r="F34" s="1169"/>
      <c r="G34" s="1169"/>
      <c r="H34" s="1169"/>
      <c r="I34" s="1169"/>
      <c r="J34" s="1169"/>
      <c r="K34" s="1169"/>
      <c r="L34" s="1169"/>
      <c r="M34" s="1169"/>
      <c r="N34" s="1169"/>
      <c r="O34" s="1169"/>
      <c r="P34" s="1169"/>
      <c r="Q34" s="1169"/>
      <c r="R34" s="1169"/>
      <c r="S34" s="1169"/>
      <c r="T34" s="1169"/>
      <c r="U34" s="1169"/>
    </row>
    <row r="35" spans="1:21" ht="13.5" customHeight="1" x14ac:dyDescent="0.15">
      <c r="A35" s="1169"/>
      <c r="B35" s="1169"/>
      <c r="C35" s="1169"/>
      <c r="D35" s="1169"/>
      <c r="E35" s="1169"/>
      <c r="F35" s="1169"/>
      <c r="G35" s="1169"/>
      <c r="H35" s="1169"/>
      <c r="I35" s="1169"/>
      <c r="J35" s="1169"/>
      <c r="K35" s="1169"/>
      <c r="L35" s="1169"/>
      <c r="M35" s="1169"/>
      <c r="N35" s="1169"/>
      <c r="O35" s="1169"/>
      <c r="P35" s="1169"/>
      <c r="Q35" s="1169"/>
      <c r="R35" s="1169"/>
      <c r="S35" s="1169"/>
      <c r="T35" s="1169"/>
      <c r="U35" s="1169"/>
    </row>
    <row r="36" spans="1:21" ht="13.5" customHeight="1" x14ac:dyDescent="0.15">
      <c r="A36" s="1169"/>
      <c r="B36" s="1169"/>
      <c r="C36" s="1169"/>
      <c r="D36" s="1169"/>
      <c r="E36" s="1169"/>
      <c r="F36" s="1169"/>
      <c r="G36" s="1169"/>
      <c r="H36" s="1169"/>
      <c r="I36" s="1169"/>
      <c r="J36" s="1169"/>
      <c r="K36" s="1169"/>
      <c r="L36" s="1169"/>
      <c r="M36" s="1169"/>
      <c r="N36" s="1169"/>
      <c r="O36" s="1169"/>
      <c r="P36" s="1169"/>
      <c r="Q36" s="1169"/>
      <c r="R36" s="1169"/>
      <c r="S36" s="1169"/>
      <c r="T36" s="1169"/>
      <c r="U36" s="1169"/>
    </row>
    <row r="37" spans="1:21" ht="13.5" customHeight="1" x14ac:dyDescent="0.15">
      <c r="A37" s="1169"/>
      <c r="B37" s="1169"/>
      <c r="C37" s="1169"/>
      <c r="D37" s="1169"/>
      <c r="E37" s="1169"/>
      <c r="F37" s="1169"/>
      <c r="G37" s="1169"/>
      <c r="H37" s="1169"/>
      <c r="I37" s="1169"/>
      <c r="J37" s="1169"/>
      <c r="K37" s="1169"/>
      <c r="L37" s="1169"/>
      <c r="M37" s="1169"/>
      <c r="N37" s="1169"/>
      <c r="O37" s="1169"/>
      <c r="P37" s="1169"/>
      <c r="Q37" s="1169"/>
      <c r="R37" s="1169"/>
      <c r="S37" s="1169"/>
      <c r="T37" s="1169"/>
      <c r="U37" s="1169"/>
    </row>
    <row r="38" spans="1:21" ht="13.5" customHeight="1" x14ac:dyDescent="0.15">
      <c r="A38" s="1169"/>
      <c r="B38" s="1169"/>
      <c r="C38" s="1169"/>
      <c r="D38" s="1169"/>
      <c r="E38" s="1169"/>
      <c r="F38" s="1169"/>
      <c r="G38" s="1169"/>
      <c r="H38" s="1169"/>
      <c r="I38" s="1169"/>
      <c r="J38" s="1169"/>
      <c r="K38" s="1169"/>
      <c r="L38" s="1169"/>
      <c r="M38" s="1169"/>
      <c r="N38" s="1169"/>
      <c r="O38" s="1169"/>
      <c r="P38" s="1169"/>
      <c r="Q38" s="1169"/>
      <c r="R38" s="1169"/>
      <c r="S38" s="1169"/>
      <c r="T38" s="1169"/>
      <c r="U38" s="1169"/>
    </row>
    <row r="39" spans="1:21" ht="13.5" customHeight="1" x14ac:dyDescent="0.15">
      <c r="A39" s="1169"/>
      <c r="B39" s="1169"/>
      <c r="C39" s="1169"/>
      <c r="D39" s="1169"/>
      <c r="E39" s="1169"/>
      <c r="F39" s="1169"/>
      <c r="G39" s="1169"/>
      <c r="H39" s="1169"/>
      <c r="I39" s="1169"/>
      <c r="J39" s="1169"/>
      <c r="K39" s="1169"/>
      <c r="L39" s="1169"/>
      <c r="M39" s="1169"/>
      <c r="N39" s="1169"/>
      <c r="O39" s="1169"/>
      <c r="P39" s="1169"/>
      <c r="Q39" s="1169"/>
      <c r="R39" s="1169"/>
      <c r="S39" s="1169"/>
      <c r="T39" s="1169"/>
      <c r="U39" s="1169"/>
    </row>
    <row r="40" spans="1:21" ht="13.5" customHeight="1" x14ac:dyDescent="0.15">
      <c r="A40" s="1169"/>
      <c r="B40" s="1169"/>
      <c r="C40" s="1169"/>
      <c r="D40" s="1169"/>
      <c r="E40" s="1169"/>
      <c r="F40" s="1169"/>
      <c r="G40" s="1169"/>
      <c r="H40" s="1169"/>
      <c r="I40" s="1169"/>
      <c r="J40" s="1169"/>
      <c r="K40" s="1169"/>
      <c r="L40" s="1169"/>
      <c r="M40" s="1169"/>
      <c r="N40" s="1169"/>
      <c r="O40" s="1169"/>
      <c r="P40" s="1169"/>
      <c r="Q40" s="1169"/>
      <c r="R40" s="1169"/>
      <c r="S40" s="1169"/>
      <c r="T40" s="1169"/>
      <c r="U40" s="1169"/>
    </row>
    <row r="41" spans="1:21" ht="13.5" customHeight="1" x14ac:dyDescent="0.15">
      <c r="A41" s="1169"/>
      <c r="B41" s="1169"/>
      <c r="C41" s="1169"/>
      <c r="D41" s="1169"/>
      <c r="E41" s="1169"/>
      <c r="F41" s="1169"/>
      <c r="G41" s="1169"/>
      <c r="H41" s="1169"/>
      <c r="I41" s="1169"/>
      <c r="J41" s="1169"/>
      <c r="K41" s="1169"/>
      <c r="L41" s="1169"/>
      <c r="M41" s="1169"/>
      <c r="N41" s="1169"/>
      <c r="O41" s="1169"/>
      <c r="P41" s="1169"/>
      <c r="Q41" s="1169"/>
      <c r="R41" s="1169"/>
      <c r="S41" s="1169"/>
      <c r="T41" s="1169"/>
      <c r="U41" s="1169"/>
    </row>
    <row r="42" spans="1:21" ht="13.5" customHeight="1" x14ac:dyDescent="0.15">
      <c r="A42" s="1169"/>
      <c r="B42" s="1169"/>
      <c r="C42" s="1169"/>
      <c r="D42" s="1169"/>
      <c r="E42" s="1169"/>
      <c r="F42" s="1169"/>
      <c r="G42" s="1169"/>
      <c r="H42" s="1169"/>
      <c r="I42" s="1169"/>
      <c r="J42" s="1169"/>
      <c r="K42" s="1169"/>
      <c r="L42" s="1169"/>
      <c r="M42" s="1169"/>
      <c r="N42" s="1169"/>
      <c r="O42" s="1169"/>
      <c r="P42" s="1169"/>
      <c r="Q42" s="1169"/>
      <c r="R42" s="1169"/>
      <c r="S42" s="1169"/>
      <c r="T42" s="1169"/>
      <c r="U42" s="1169"/>
    </row>
    <row r="43" spans="1:21" ht="30.75" customHeight="1" thickBot="1" x14ac:dyDescent="0.2">
      <c r="A43" s="1169"/>
      <c r="B43" s="1169"/>
      <c r="C43" s="1169"/>
      <c r="D43" s="1169"/>
      <c r="E43" s="1169"/>
      <c r="F43" s="1169"/>
      <c r="G43" s="1169"/>
      <c r="H43" s="1169"/>
      <c r="I43" s="1169"/>
      <c r="J43" s="1169"/>
      <c r="K43" s="1169"/>
      <c r="L43" s="1169"/>
      <c r="M43" s="1169"/>
      <c r="N43" s="1169"/>
      <c r="O43" s="1171" t="s">
        <v>503</v>
      </c>
      <c r="P43" s="1169"/>
      <c r="Q43" s="1169"/>
      <c r="R43" s="1169"/>
      <c r="S43" s="1169"/>
      <c r="T43" s="1169"/>
      <c r="U43" s="1169"/>
    </row>
    <row r="44" spans="1:21" ht="30.75" customHeight="1" thickBot="1" x14ac:dyDescent="0.2">
      <c r="A44" s="1169"/>
      <c r="B44" s="1172" t="s">
        <v>504</v>
      </c>
      <c r="C44" s="1173"/>
      <c r="D44" s="1173"/>
      <c r="E44" s="1174"/>
      <c r="F44" s="1174"/>
      <c r="G44" s="1174"/>
      <c r="H44" s="1174"/>
      <c r="I44" s="1174"/>
      <c r="J44" s="1175" t="s">
        <v>23</v>
      </c>
      <c r="K44" s="1176" t="s">
        <v>4</v>
      </c>
      <c r="L44" s="1177" t="s">
        <v>5</v>
      </c>
      <c r="M44" s="1177" t="s">
        <v>6</v>
      </c>
      <c r="N44" s="1177" t="s">
        <v>7</v>
      </c>
      <c r="O44" s="1178" t="s">
        <v>8</v>
      </c>
      <c r="P44" s="1169"/>
      <c r="Q44" s="1169"/>
      <c r="R44" s="1169"/>
      <c r="S44" s="1169"/>
      <c r="T44" s="1169"/>
      <c r="U44" s="1169"/>
    </row>
    <row r="45" spans="1:21" ht="30.75" customHeight="1" x14ac:dyDescent="0.15">
      <c r="A45" s="1169"/>
      <c r="B45" s="1179" t="s">
        <v>505</v>
      </c>
      <c r="C45" s="1180"/>
      <c r="D45" s="1181"/>
      <c r="E45" s="1182" t="s">
        <v>506</v>
      </c>
      <c r="F45" s="1182"/>
      <c r="G45" s="1182"/>
      <c r="H45" s="1182"/>
      <c r="I45" s="1182"/>
      <c r="J45" s="1183"/>
      <c r="K45" s="1184">
        <v>462</v>
      </c>
      <c r="L45" s="1185">
        <v>520</v>
      </c>
      <c r="M45" s="1185">
        <v>455</v>
      </c>
      <c r="N45" s="1185">
        <v>461</v>
      </c>
      <c r="O45" s="1186">
        <v>522</v>
      </c>
      <c r="P45" s="1169"/>
      <c r="Q45" s="1169"/>
      <c r="R45" s="1169"/>
      <c r="S45" s="1169"/>
      <c r="T45" s="1169"/>
      <c r="U45" s="1169"/>
    </row>
    <row r="46" spans="1:21" ht="30.75" customHeight="1" x14ac:dyDescent="0.15">
      <c r="A46" s="1169"/>
      <c r="B46" s="1187"/>
      <c r="C46" s="1188"/>
      <c r="D46" s="1189"/>
      <c r="E46" s="1190" t="s">
        <v>507</v>
      </c>
      <c r="F46" s="1190"/>
      <c r="G46" s="1190"/>
      <c r="H46" s="1190"/>
      <c r="I46" s="1190"/>
      <c r="J46" s="1191"/>
      <c r="K46" s="1192" t="s">
        <v>26</v>
      </c>
      <c r="L46" s="1193" t="s">
        <v>26</v>
      </c>
      <c r="M46" s="1193" t="s">
        <v>26</v>
      </c>
      <c r="N46" s="1193" t="s">
        <v>26</v>
      </c>
      <c r="O46" s="1194" t="s">
        <v>26</v>
      </c>
      <c r="P46" s="1169"/>
      <c r="Q46" s="1169"/>
      <c r="R46" s="1169"/>
      <c r="S46" s="1169"/>
      <c r="T46" s="1169"/>
      <c r="U46" s="1169"/>
    </row>
    <row r="47" spans="1:21" ht="30.75" customHeight="1" x14ac:dyDescent="0.15">
      <c r="A47" s="1169"/>
      <c r="B47" s="1187"/>
      <c r="C47" s="1188"/>
      <c r="D47" s="1189"/>
      <c r="E47" s="1190" t="s">
        <v>508</v>
      </c>
      <c r="F47" s="1190"/>
      <c r="G47" s="1190"/>
      <c r="H47" s="1190"/>
      <c r="I47" s="1190"/>
      <c r="J47" s="1191"/>
      <c r="K47" s="1192" t="s">
        <v>26</v>
      </c>
      <c r="L47" s="1193" t="s">
        <v>26</v>
      </c>
      <c r="M47" s="1193" t="s">
        <v>26</v>
      </c>
      <c r="N47" s="1193" t="s">
        <v>26</v>
      </c>
      <c r="O47" s="1194" t="s">
        <v>26</v>
      </c>
      <c r="P47" s="1169"/>
      <c r="Q47" s="1169"/>
      <c r="R47" s="1169"/>
      <c r="S47" s="1169"/>
      <c r="T47" s="1169"/>
      <c r="U47" s="1169"/>
    </row>
    <row r="48" spans="1:21" ht="30.75" customHeight="1" x14ac:dyDescent="0.15">
      <c r="A48" s="1169"/>
      <c r="B48" s="1187"/>
      <c r="C48" s="1188"/>
      <c r="D48" s="1189"/>
      <c r="E48" s="1190" t="s">
        <v>509</v>
      </c>
      <c r="F48" s="1190"/>
      <c r="G48" s="1190"/>
      <c r="H48" s="1190"/>
      <c r="I48" s="1190"/>
      <c r="J48" s="1191"/>
      <c r="K48" s="1192">
        <v>110</v>
      </c>
      <c r="L48" s="1193">
        <v>116</v>
      </c>
      <c r="M48" s="1193">
        <v>114</v>
      </c>
      <c r="N48" s="1193">
        <v>117</v>
      </c>
      <c r="O48" s="1194">
        <v>122</v>
      </c>
      <c r="P48" s="1169"/>
      <c r="Q48" s="1169"/>
      <c r="R48" s="1169"/>
      <c r="S48" s="1169"/>
      <c r="T48" s="1169"/>
      <c r="U48" s="1169"/>
    </row>
    <row r="49" spans="1:21" ht="30.75" customHeight="1" x14ac:dyDescent="0.15">
      <c r="A49" s="1169"/>
      <c r="B49" s="1187"/>
      <c r="C49" s="1188"/>
      <c r="D49" s="1189"/>
      <c r="E49" s="1190" t="s">
        <v>510</v>
      </c>
      <c r="F49" s="1190"/>
      <c r="G49" s="1190"/>
      <c r="H49" s="1190"/>
      <c r="I49" s="1190"/>
      <c r="J49" s="1191"/>
      <c r="K49" s="1192">
        <v>2</v>
      </c>
      <c r="L49" s="1193" t="s">
        <v>26</v>
      </c>
      <c r="M49" s="1193" t="s">
        <v>26</v>
      </c>
      <c r="N49" s="1193" t="s">
        <v>26</v>
      </c>
      <c r="O49" s="1194" t="s">
        <v>26</v>
      </c>
      <c r="P49" s="1169"/>
      <c r="Q49" s="1169"/>
      <c r="R49" s="1169"/>
      <c r="S49" s="1169"/>
      <c r="T49" s="1169"/>
      <c r="U49" s="1169"/>
    </row>
    <row r="50" spans="1:21" ht="30.75" customHeight="1" x14ac:dyDescent="0.15">
      <c r="A50" s="1169"/>
      <c r="B50" s="1187"/>
      <c r="C50" s="1188"/>
      <c r="D50" s="1189"/>
      <c r="E50" s="1190" t="s">
        <v>511</v>
      </c>
      <c r="F50" s="1190"/>
      <c r="G50" s="1190"/>
      <c r="H50" s="1190"/>
      <c r="I50" s="1190"/>
      <c r="J50" s="1191"/>
      <c r="K50" s="1192">
        <v>21</v>
      </c>
      <c r="L50" s="1193">
        <v>21</v>
      </c>
      <c r="M50" s="1193">
        <v>18</v>
      </c>
      <c r="N50" s="1193">
        <v>18</v>
      </c>
      <c r="O50" s="1194">
        <v>15</v>
      </c>
      <c r="P50" s="1169"/>
      <c r="Q50" s="1169"/>
      <c r="R50" s="1169"/>
      <c r="S50" s="1169"/>
      <c r="T50" s="1169"/>
      <c r="U50" s="1169"/>
    </row>
    <row r="51" spans="1:21" ht="30.75" customHeight="1" x14ac:dyDescent="0.15">
      <c r="A51" s="1169"/>
      <c r="B51" s="1195"/>
      <c r="C51" s="1196"/>
      <c r="D51" s="1197"/>
      <c r="E51" s="1190" t="s">
        <v>512</v>
      </c>
      <c r="F51" s="1190"/>
      <c r="G51" s="1190"/>
      <c r="H51" s="1190"/>
      <c r="I51" s="1190"/>
      <c r="J51" s="1191"/>
      <c r="K51" s="1192">
        <v>0</v>
      </c>
      <c r="L51" s="1193">
        <v>0</v>
      </c>
      <c r="M51" s="1193">
        <v>0</v>
      </c>
      <c r="N51" s="1193">
        <v>0</v>
      </c>
      <c r="O51" s="1194">
        <v>0</v>
      </c>
      <c r="P51" s="1169"/>
      <c r="Q51" s="1169"/>
      <c r="R51" s="1169"/>
      <c r="S51" s="1169"/>
      <c r="T51" s="1169"/>
      <c r="U51" s="1169"/>
    </row>
    <row r="52" spans="1:21" ht="30.75" customHeight="1" x14ac:dyDescent="0.15">
      <c r="A52" s="1169"/>
      <c r="B52" s="1198" t="s">
        <v>513</v>
      </c>
      <c r="C52" s="1199"/>
      <c r="D52" s="1197"/>
      <c r="E52" s="1190" t="s">
        <v>514</v>
      </c>
      <c r="F52" s="1190"/>
      <c r="G52" s="1190"/>
      <c r="H52" s="1190"/>
      <c r="I52" s="1190"/>
      <c r="J52" s="1191"/>
      <c r="K52" s="1192">
        <v>499</v>
      </c>
      <c r="L52" s="1193">
        <v>472</v>
      </c>
      <c r="M52" s="1193">
        <v>422</v>
      </c>
      <c r="N52" s="1193">
        <v>442</v>
      </c>
      <c r="O52" s="1194">
        <v>447</v>
      </c>
      <c r="P52" s="1169"/>
      <c r="Q52" s="1169"/>
      <c r="R52" s="1169"/>
      <c r="S52" s="1169"/>
      <c r="T52" s="1169"/>
      <c r="U52" s="1169"/>
    </row>
    <row r="53" spans="1:21" ht="30.75" customHeight="1" thickBot="1" x14ac:dyDescent="0.2">
      <c r="A53" s="1169"/>
      <c r="B53" s="1200" t="s">
        <v>515</v>
      </c>
      <c r="C53" s="1201"/>
      <c r="D53" s="1202"/>
      <c r="E53" s="1203" t="s">
        <v>516</v>
      </c>
      <c r="F53" s="1203"/>
      <c r="G53" s="1203"/>
      <c r="H53" s="1203"/>
      <c r="I53" s="1203"/>
      <c r="J53" s="1204"/>
      <c r="K53" s="1205">
        <v>96</v>
      </c>
      <c r="L53" s="1206">
        <v>185</v>
      </c>
      <c r="M53" s="1206">
        <v>165</v>
      </c>
      <c r="N53" s="1206">
        <v>154</v>
      </c>
      <c r="O53" s="1207">
        <v>212</v>
      </c>
      <c r="P53" s="1169"/>
      <c r="Q53" s="1169"/>
      <c r="R53" s="1169"/>
      <c r="S53" s="1169"/>
      <c r="T53" s="1169"/>
      <c r="U53" s="1169"/>
    </row>
    <row r="54" spans="1:21" ht="24" customHeight="1" x14ac:dyDescent="0.15">
      <c r="A54" s="1169"/>
      <c r="B54" s="1208" t="s">
        <v>517</v>
      </c>
      <c r="C54" s="1169"/>
      <c r="D54" s="1169"/>
      <c r="E54" s="1169"/>
      <c r="F54" s="1169"/>
      <c r="G54" s="1169"/>
      <c r="H54" s="1169"/>
      <c r="I54" s="1169"/>
      <c r="J54" s="1169"/>
      <c r="K54" s="1169"/>
      <c r="L54" s="1169"/>
      <c r="M54" s="1169"/>
      <c r="N54" s="1169"/>
      <c r="O54" s="1169"/>
      <c r="P54" s="1169"/>
      <c r="Q54" s="1169"/>
      <c r="R54" s="1169"/>
      <c r="S54" s="1169"/>
      <c r="T54" s="1169"/>
      <c r="U54" s="1169"/>
    </row>
    <row r="55" spans="1:21" ht="24" customHeight="1" thickBot="1" x14ac:dyDescent="0.2">
      <c r="A55" s="1169"/>
      <c r="B55" s="1209" t="s">
        <v>518</v>
      </c>
      <c r="C55" s="1210"/>
      <c r="D55" s="1210"/>
      <c r="E55" s="1210"/>
      <c r="F55" s="1210"/>
      <c r="G55" s="1210"/>
      <c r="H55" s="1210"/>
      <c r="I55" s="1210"/>
      <c r="J55" s="1210"/>
      <c r="K55" s="1211"/>
      <c r="L55" s="1211"/>
      <c r="M55" s="1211"/>
      <c r="N55" s="1211"/>
      <c r="O55" s="1211"/>
      <c r="P55" s="1169"/>
      <c r="Q55" s="1169"/>
      <c r="R55" s="1169"/>
      <c r="S55" s="1169"/>
      <c r="T55" s="1169"/>
      <c r="U55" s="1169"/>
    </row>
    <row r="56" spans="1:21" ht="31.5" customHeight="1" thickBot="1" x14ac:dyDescent="0.2">
      <c r="A56" s="1169"/>
      <c r="B56" s="1212"/>
      <c r="C56" s="1213"/>
      <c r="D56" s="1213"/>
      <c r="E56" s="1214"/>
      <c r="F56" s="1214"/>
      <c r="G56" s="1214"/>
      <c r="H56" s="1214"/>
      <c r="I56" s="1214"/>
      <c r="J56" s="1215" t="s">
        <v>23</v>
      </c>
      <c r="K56" s="1216" t="s">
        <v>519</v>
      </c>
      <c r="L56" s="1217" t="s">
        <v>520</v>
      </c>
      <c r="M56" s="1217" t="s">
        <v>521</v>
      </c>
      <c r="N56" s="1217" t="s">
        <v>522</v>
      </c>
      <c r="O56" s="1218" t="s">
        <v>523</v>
      </c>
      <c r="P56" s="1169"/>
      <c r="Q56" s="1169"/>
      <c r="R56" s="1169"/>
      <c r="S56" s="1169"/>
      <c r="T56" s="1169"/>
      <c r="U56" s="1169"/>
    </row>
    <row r="57" spans="1:21" ht="31.5" customHeight="1" x14ac:dyDescent="0.15">
      <c r="B57" s="1219" t="s">
        <v>524</v>
      </c>
      <c r="C57" s="1220"/>
      <c r="D57" s="1221" t="s">
        <v>525</v>
      </c>
      <c r="E57" s="1222"/>
      <c r="F57" s="1222"/>
      <c r="G57" s="1222"/>
      <c r="H57" s="1222"/>
      <c r="I57" s="1222"/>
      <c r="J57" s="1223"/>
      <c r="K57" s="1224" t="s">
        <v>342</v>
      </c>
      <c r="L57" s="1225" t="s">
        <v>342</v>
      </c>
      <c r="M57" s="1225" t="s">
        <v>342</v>
      </c>
      <c r="N57" s="1225" t="s">
        <v>342</v>
      </c>
      <c r="O57" s="1226" t="s">
        <v>342</v>
      </c>
    </row>
    <row r="58" spans="1:21" ht="31.5" customHeight="1" thickBot="1" x14ac:dyDescent="0.2">
      <c r="B58" s="1227"/>
      <c r="C58" s="1228"/>
      <c r="D58" s="1229" t="s">
        <v>526</v>
      </c>
      <c r="E58" s="1230"/>
      <c r="F58" s="1230"/>
      <c r="G58" s="1230"/>
      <c r="H58" s="1230"/>
      <c r="I58" s="1230"/>
      <c r="J58" s="1231"/>
      <c r="K58" s="1232" t="s">
        <v>342</v>
      </c>
      <c r="L58" s="1233" t="s">
        <v>342</v>
      </c>
      <c r="M58" s="1233" t="s">
        <v>342</v>
      </c>
      <c r="N58" s="1233" t="s">
        <v>342</v>
      </c>
      <c r="O58" s="1234" t="s">
        <v>342</v>
      </c>
    </row>
    <row r="59" spans="1:21" ht="24" customHeight="1" x14ac:dyDescent="0.15">
      <c r="B59" s="1235"/>
      <c r="C59" s="1235"/>
      <c r="D59" s="1236" t="s">
        <v>527</v>
      </c>
      <c r="E59" s="1237"/>
      <c r="F59" s="1237"/>
      <c r="G59" s="1237"/>
      <c r="H59" s="1237"/>
      <c r="I59" s="1237"/>
      <c r="J59" s="1237"/>
      <c r="K59" s="1237"/>
      <c r="L59" s="1237"/>
      <c r="M59" s="1237"/>
      <c r="N59" s="1237"/>
      <c r="O59" s="1237"/>
    </row>
    <row r="60" spans="1:21" ht="24" customHeight="1" x14ac:dyDescent="0.15">
      <c r="B60" s="1238"/>
      <c r="C60" s="1238"/>
      <c r="D60" s="1236" t="s">
        <v>528</v>
      </c>
      <c r="E60" s="1237"/>
      <c r="F60" s="1237"/>
      <c r="G60" s="1237"/>
      <c r="H60" s="1237"/>
      <c r="I60" s="1237"/>
      <c r="J60" s="1237"/>
      <c r="K60" s="1237"/>
      <c r="L60" s="1237"/>
      <c r="M60" s="1237"/>
      <c r="N60" s="1237"/>
      <c r="O60" s="1237"/>
    </row>
    <row r="61" spans="1:21" ht="24" customHeight="1" x14ac:dyDescent="0.15">
      <c r="A61" s="1169"/>
      <c r="B61" s="1208"/>
      <c r="C61" s="1169"/>
      <c r="D61" s="1169"/>
      <c r="E61" s="1169"/>
      <c r="F61" s="1169"/>
      <c r="G61" s="1169"/>
      <c r="H61" s="1169"/>
      <c r="I61" s="1169"/>
      <c r="J61" s="1169"/>
      <c r="K61" s="1169"/>
      <c r="L61" s="1169"/>
      <c r="M61" s="1169"/>
      <c r="N61" s="1169"/>
      <c r="O61" s="1169"/>
      <c r="P61" s="1169"/>
      <c r="Q61" s="1169"/>
      <c r="R61" s="1169"/>
      <c r="S61" s="1169"/>
      <c r="T61" s="1169"/>
      <c r="U61" s="1169"/>
    </row>
    <row r="62" spans="1:21" ht="24" customHeight="1" x14ac:dyDescent="0.15">
      <c r="A62" s="1169"/>
      <c r="B62" s="1208"/>
      <c r="C62" s="1169"/>
      <c r="D62" s="1169"/>
      <c r="E62" s="1169"/>
      <c r="F62" s="1169"/>
      <c r="G62" s="1169"/>
      <c r="H62" s="1169"/>
      <c r="I62" s="1169"/>
      <c r="J62" s="1169"/>
      <c r="K62" s="1169"/>
      <c r="L62" s="1169"/>
      <c r="M62" s="1169"/>
      <c r="N62" s="1169"/>
      <c r="O62" s="1169"/>
      <c r="P62" s="1169"/>
      <c r="Q62" s="1169"/>
      <c r="R62" s="1169"/>
      <c r="S62" s="1169"/>
      <c r="T62" s="1169"/>
      <c r="U62" s="1169"/>
    </row>
  </sheetData>
  <sheetProtection algorithmName="SHA-512" hashValue="WqzzQHc64piIAJ9T6cTMxFUeqAICYEmCDYqR4odR0CsJyOgX1nGF/PcOovQ4jskB3tN43yyfLeacjQma7U4JHw==" saltValue="yFIVJvrbi36FAd1jWaiIR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5CB47-D468-45BC-A0D6-330FA0AB8A35}">
  <sheetPr>
    <pageSetUpPr fitToPage="1"/>
  </sheetPr>
  <dimension ref="B1:M86"/>
  <sheetViews>
    <sheetView showGridLines="0" zoomScale="91" zoomScaleNormal="91" zoomScaleSheetLayoutView="100" workbookViewId="0"/>
  </sheetViews>
  <sheetFormatPr defaultColWidth="0" defaultRowHeight="13.5" customHeight="1" zeroHeight="1" x14ac:dyDescent="0.15"/>
  <cols>
    <col min="1" max="1" width="6.625" style="1239" customWidth="1"/>
    <col min="2" max="3" width="12.625" style="1239" customWidth="1"/>
    <col min="4" max="4" width="11.625" style="1239" customWidth="1"/>
    <col min="5" max="8" width="10.375" style="1239" customWidth="1"/>
    <col min="9" max="13" width="16.375" style="1239" customWidth="1"/>
    <col min="14" max="19" width="12.625" style="1239" customWidth="1"/>
    <col min="20" max="16384" width="0" style="123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240" t="s">
        <v>503</v>
      </c>
    </row>
    <row r="40" spans="2:13" ht="27.75" customHeight="1" thickBot="1" x14ac:dyDescent="0.2">
      <c r="B40" s="1241" t="s">
        <v>504</v>
      </c>
      <c r="C40" s="1242"/>
      <c r="D40" s="1242"/>
      <c r="E40" s="1243"/>
      <c r="F40" s="1243"/>
      <c r="G40" s="1243"/>
      <c r="H40" s="1244" t="s">
        <v>23</v>
      </c>
      <c r="I40" s="1245" t="s">
        <v>4</v>
      </c>
      <c r="J40" s="1246" t="s">
        <v>5</v>
      </c>
      <c r="K40" s="1246" t="s">
        <v>6</v>
      </c>
      <c r="L40" s="1246" t="s">
        <v>7</v>
      </c>
      <c r="M40" s="1247" t="s">
        <v>8</v>
      </c>
    </row>
    <row r="41" spans="2:13" ht="27.75" customHeight="1" x14ac:dyDescent="0.15">
      <c r="B41" s="1248" t="s">
        <v>529</v>
      </c>
      <c r="C41" s="1249"/>
      <c r="D41" s="1250"/>
      <c r="E41" s="1251" t="s">
        <v>530</v>
      </c>
      <c r="F41" s="1251"/>
      <c r="G41" s="1251"/>
      <c r="H41" s="1252"/>
      <c r="I41" s="1253">
        <v>5596</v>
      </c>
      <c r="J41" s="1254">
        <v>5480</v>
      </c>
      <c r="K41" s="1254">
        <v>6478</v>
      </c>
      <c r="L41" s="1254">
        <v>6380</v>
      </c>
      <c r="M41" s="1255">
        <v>6408</v>
      </c>
    </row>
    <row r="42" spans="2:13" ht="27.75" customHeight="1" x14ac:dyDescent="0.15">
      <c r="B42" s="1256"/>
      <c r="C42" s="1257"/>
      <c r="D42" s="1258"/>
      <c r="E42" s="1259" t="s">
        <v>531</v>
      </c>
      <c r="F42" s="1259"/>
      <c r="G42" s="1259"/>
      <c r="H42" s="1260"/>
      <c r="I42" s="1261">
        <v>160</v>
      </c>
      <c r="J42" s="1262">
        <v>139</v>
      </c>
      <c r="K42" s="1262">
        <v>111</v>
      </c>
      <c r="L42" s="1262">
        <v>94</v>
      </c>
      <c r="M42" s="1263">
        <v>289</v>
      </c>
    </row>
    <row r="43" spans="2:13" ht="27.75" customHeight="1" x14ac:dyDescent="0.15">
      <c r="B43" s="1256"/>
      <c r="C43" s="1257"/>
      <c r="D43" s="1258"/>
      <c r="E43" s="1259" t="s">
        <v>532</v>
      </c>
      <c r="F43" s="1259"/>
      <c r="G43" s="1259"/>
      <c r="H43" s="1260"/>
      <c r="I43" s="1261">
        <v>1365</v>
      </c>
      <c r="J43" s="1262">
        <v>1339</v>
      </c>
      <c r="K43" s="1262">
        <v>1303</v>
      </c>
      <c r="L43" s="1262">
        <v>1300</v>
      </c>
      <c r="M43" s="1263">
        <v>1266</v>
      </c>
    </row>
    <row r="44" spans="2:13" ht="27.75" customHeight="1" x14ac:dyDescent="0.15">
      <c r="B44" s="1256"/>
      <c r="C44" s="1257"/>
      <c r="D44" s="1258"/>
      <c r="E44" s="1259" t="s">
        <v>533</v>
      </c>
      <c r="F44" s="1259"/>
      <c r="G44" s="1259"/>
      <c r="H44" s="1260"/>
      <c r="I44" s="1261">
        <v>2</v>
      </c>
      <c r="J44" s="1262">
        <v>1</v>
      </c>
      <c r="K44" s="1262" t="s">
        <v>26</v>
      </c>
      <c r="L44" s="1262" t="s">
        <v>26</v>
      </c>
      <c r="M44" s="1263" t="s">
        <v>26</v>
      </c>
    </row>
    <row r="45" spans="2:13" ht="27.75" customHeight="1" x14ac:dyDescent="0.15">
      <c r="B45" s="1256"/>
      <c r="C45" s="1257"/>
      <c r="D45" s="1258"/>
      <c r="E45" s="1259" t="s">
        <v>534</v>
      </c>
      <c r="F45" s="1259"/>
      <c r="G45" s="1259"/>
      <c r="H45" s="1260"/>
      <c r="I45" s="1261">
        <v>671</v>
      </c>
      <c r="J45" s="1262">
        <v>758</v>
      </c>
      <c r="K45" s="1262">
        <v>807</v>
      </c>
      <c r="L45" s="1262">
        <v>796</v>
      </c>
      <c r="M45" s="1263">
        <v>783</v>
      </c>
    </row>
    <row r="46" spans="2:13" ht="27.75" customHeight="1" x14ac:dyDescent="0.15">
      <c r="B46" s="1256"/>
      <c r="C46" s="1257"/>
      <c r="D46" s="1264"/>
      <c r="E46" s="1259" t="s">
        <v>535</v>
      </c>
      <c r="F46" s="1259"/>
      <c r="G46" s="1259"/>
      <c r="H46" s="1260"/>
      <c r="I46" s="1261" t="s">
        <v>26</v>
      </c>
      <c r="J46" s="1262" t="s">
        <v>26</v>
      </c>
      <c r="K46" s="1262">
        <v>18</v>
      </c>
      <c r="L46" s="1262">
        <v>18</v>
      </c>
      <c r="M46" s="1263">
        <v>18</v>
      </c>
    </row>
    <row r="47" spans="2:13" ht="27.75" customHeight="1" x14ac:dyDescent="0.15">
      <c r="B47" s="1256"/>
      <c r="C47" s="1257"/>
      <c r="D47" s="1265"/>
      <c r="E47" s="1266" t="s">
        <v>536</v>
      </c>
      <c r="F47" s="1267"/>
      <c r="G47" s="1267"/>
      <c r="H47" s="1268"/>
      <c r="I47" s="1261" t="s">
        <v>26</v>
      </c>
      <c r="J47" s="1262" t="s">
        <v>26</v>
      </c>
      <c r="K47" s="1262" t="s">
        <v>26</v>
      </c>
      <c r="L47" s="1262" t="s">
        <v>26</v>
      </c>
      <c r="M47" s="1263" t="s">
        <v>26</v>
      </c>
    </row>
    <row r="48" spans="2:13" ht="27.75" customHeight="1" x14ac:dyDescent="0.15">
      <c r="B48" s="1256"/>
      <c r="C48" s="1257"/>
      <c r="D48" s="1258"/>
      <c r="E48" s="1259" t="s">
        <v>537</v>
      </c>
      <c r="F48" s="1259"/>
      <c r="G48" s="1259"/>
      <c r="H48" s="1260"/>
      <c r="I48" s="1261" t="s">
        <v>26</v>
      </c>
      <c r="J48" s="1262" t="s">
        <v>26</v>
      </c>
      <c r="K48" s="1262" t="s">
        <v>26</v>
      </c>
      <c r="L48" s="1262" t="s">
        <v>26</v>
      </c>
      <c r="M48" s="1263" t="s">
        <v>26</v>
      </c>
    </row>
    <row r="49" spans="2:13" ht="27.75" customHeight="1" x14ac:dyDescent="0.15">
      <c r="B49" s="1269"/>
      <c r="C49" s="1270"/>
      <c r="D49" s="1258"/>
      <c r="E49" s="1259" t="s">
        <v>538</v>
      </c>
      <c r="F49" s="1259"/>
      <c r="G49" s="1259"/>
      <c r="H49" s="1260"/>
      <c r="I49" s="1261" t="s">
        <v>26</v>
      </c>
      <c r="J49" s="1262" t="s">
        <v>26</v>
      </c>
      <c r="K49" s="1262" t="s">
        <v>26</v>
      </c>
      <c r="L49" s="1262" t="s">
        <v>26</v>
      </c>
      <c r="M49" s="1263" t="s">
        <v>26</v>
      </c>
    </row>
    <row r="50" spans="2:13" ht="27.75" customHeight="1" x14ac:dyDescent="0.15">
      <c r="B50" s="1271" t="s">
        <v>539</v>
      </c>
      <c r="C50" s="1272"/>
      <c r="D50" s="1273"/>
      <c r="E50" s="1259" t="s">
        <v>540</v>
      </c>
      <c r="F50" s="1259"/>
      <c r="G50" s="1259"/>
      <c r="H50" s="1260"/>
      <c r="I50" s="1261">
        <v>2074</v>
      </c>
      <c r="J50" s="1262">
        <v>2171</v>
      </c>
      <c r="K50" s="1262">
        <v>2268</v>
      </c>
      <c r="L50" s="1262">
        <v>2067</v>
      </c>
      <c r="M50" s="1263">
        <v>1983</v>
      </c>
    </row>
    <row r="51" spans="2:13" ht="27.75" customHeight="1" x14ac:dyDescent="0.15">
      <c r="B51" s="1256"/>
      <c r="C51" s="1257"/>
      <c r="D51" s="1258"/>
      <c r="E51" s="1259" t="s">
        <v>541</v>
      </c>
      <c r="F51" s="1259"/>
      <c r="G51" s="1259"/>
      <c r="H51" s="1260"/>
      <c r="I51" s="1261">
        <v>1194</v>
      </c>
      <c r="J51" s="1262">
        <v>1218</v>
      </c>
      <c r="K51" s="1262">
        <v>1206</v>
      </c>
      <c r="L51" s="1262">
        <v>1173</v>
      </c>
      <c r="M51" s="1263">
        <v>1118</v>
      </c>
    </row>
    <row r="52" spans="2:13" ht="27.75" customHeight="1" x14ac:dyDescent="0.15">
      <c r="B52" s="1269"/>
      <c r="C52" s="1270"/>
      <c r="D52" s="1258"/>
      <c r="E52" s="1259" t="s">
        <v>542</v>
      </c>
      <c r="F52" s="1259"/>
      <c r="G52" s="1259"/>
      <c r="H52" s="1260"/>
      <c r="I52" s="1261">
        <v>4156</v>
      </c>
      <c r="J52" s="1262">
        <v>3999</v>
      </c>
      <c r="K52" s="1262">
        <v>4549</v>
      </c>
      <c r="L52" s="1262">
        <v>4385</v>
      </c>
      <c r="M52" s="1263">
        <v>4468</v>
      </c>
    </row>
    <row r="53" spans="2:13" ht="27.75" customHeight="1" thickBot="1" x14ac:dyDescent="0.2">
      <c r="B53" s="1274" t="s">
        <v>515</v>
      </c>
      <c r="C53" s="1275"/>
      <c r="D53" s="1276"/>
      <c r="E53" s="1277" t="s">
        <v>543</v>
      </c>
      <c r="F53" s="1277"/>
      <c r="G53" s="1277"/>
      <c r="H53" s="1278"/>
      <c r="I53" s="1279">
        <v>369</v>
      </c>
      <c r="J53" s="1280">
        <v>328</v>
      </c>
      <c r="K53" s="1280">
        <v>694</v>
      </c>
      <c r="L53" s="1280">
        <v>962</v>
      </c>
      <c r="M53" s="1281">
        <v>1194</v>
      </c>
    </row>
    <row r="54" spans="2:13" ht="27.75" customHeight="1" x14ac:dyDescent="0.15">
      <c r="B54" s="1282" t="s">
        <v>544</v>
      </c>
      <c r="C54" s="1283"/>
      <c r="D54" s="1283"/>
      <c r="E54" s="1284"/>
      <c r="F54" s="1284"/>
      <c r="G54" s="1284"/>
      <c r="H54" s="1284"/>
      <c r="I54" s="1285"/>
      <c r="J54" s="1285"/>
      <c r="K54" s="1285"/>
      <c r="L54" s="1285"/>
      <c r="M54" s="1285"/>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Fuz1F6mdjeYkoSEco21q5g6PEknOEGjuwWsYB7XO2t61njEnIThHNPpWoUFeZc62YihTlp2+q96OWIqO6hK+w==" saltValue="qqcE4uNQN4yrgRwuA1HQ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18FC8-FFD8-481F-9A7F-87461F360C4A}">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98" customWidth="1"/>
    <col min="2" max="2" width="16.375" style="98" customWidth="1"/>
    <col min="3" max="5" width="26.25" style="98" customWidth="1"/>
    <col min="6" max="8" width="24.25" style="98" customWidth="1"/>
    <col min="9" max="14" width="26" style="98" customWidth="1"/>
    <col min="15" max="15" width="6.125" style="98" customWidth="1"/>
    <col min="16" max="16" width="9" style="98" hidden="1" customWidth="1"/>
    <col min="17" max="20" width="0" style="98" hidden="1" customWidth="1"/>
    <col min="21" max="21" width="9" style="98" hidden="1" customWidth="1"/>
    <col min="22" max="22" width="0" style="98" hidden="1" customWidth="1"/>
    <col min="23" max="23" width="9" style="98" hidden="1" customWidth="1"/>
    <col min="24" max="16384" width="0" style="98"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99"/>
      <c r="C53" s="99"/>
      <c r="D53" s="99"/>
      <c r="E53" s="99"/>
      <c r="F53" s="99"/>
      <c r="G53" s="99"/>
      <c r="H53" s="100" t="s">
        <v>35</v>
      </c>
    </row>
    <row r="54" spans="2:8" ht="29.25" customHeight="1" thickBot="1" x14ac:dyDescent="0.25">
      <c r="B54" s="101" t="s">
        <v>36</v>
      </c>
      <c r="C54" s="102"/>
      <c r="D54" s="102"/>
      <c r="E54" s="103" t="s">
        <v>23</v>
      </c>
      <c r="F54" s="104" t="s">
        <v>6</v>
      </c>
      <c r="G54" s="104" t="s">
        <v>7</v>
      </c>
      <c r="H54" s="105" t="s">
        <v>8</v>
      </c>
    </row>
    <row r="55" spans="2:8" ht="52.5" customHeight="1" x14ac:dyDescent="0.15">
      <c r="B55" s="106"/>
      <c r="C55" s="107" t="s">
        <v>37</v>
      </c>
      <c r="D55" s="107"/>
      <c r="E55" s="108"/>
      <c r="F55" s="109">
        <v>1322</v>
      </c>
      <c r="G55" s="109">
        <v>724</v>
      </c>
      <c r="H55" s="110">
        <v>585</v>
      </c>
    </row>
    <row r="56" spans="2:8" ht="52.5" customHeight="1" x14ac:dyDescent="0.15">
      <c r="B56" s="111"/>
      <c r="C56" s="112" t="s">
        <v>38</v>
      </c>
      <c r="D56" s="112"/>
      <c r="E56" s="113"/>
      <c r="F56" s="114">
        <v>472</v>
      </c>
      <c r="G56" s="114">
        <v>527</v>
      </c>
      <c r="H56" s="115">
        <v>527</v>
      </c>
    </row>
    <row r="57" spans="2:8" ht="53.25" customHeight="1" x14ac:dyDescent="0.15">
      <c r="B57" s="111"/>
      <c r="C57" s="116" t="s">
        <v>39</v>
      </c>
      <c r="D57" s="116"/>
      <c r="E57" s="117"/>
      <c r="F57" s="118">
        <v>422</v>
      </c>
      <c r="G57" s="118">
        <v>756</v>
      </c>
      <c r="H57" s="119">
        <v>802</v>
      </c>
    </row>
    <row r="58" spans="2:8" ht="45.75" customHeight="1" x14ac:dyDescent="0.15">
      <c r="B58" s="120"/>
      <c r="C58" s="121" t="s">
        <v>40</v>
      </c>
      <c r="D58" s="122"/>
      <c r="E58" s="123"/>
      <c r="F58" s="124">
        <v>0</v>
      </c>
      <c r="G58" s="124">
        <v>300</v>
      </c>
      <c r="H58" s="125">
        <v>300</v>
      </c>
    </row>
    <row r="59" spans="2:8" ht="45.75" customHeight="1" x14ac:dyDescent="0.15">
      <c r="B59" s="120"/>
      <c r="C59" s="121" t="s">
        <v>41</v>
      </c>
      <c r="D59" s="122"/>
      <c r="E59" s="123"/>
      <c r="F59" s="124">
        <v>167</v>
      </c>
      <c r="G59" s="124">
        <v>172</v>
      </c>
      <c r="H59" s="125">
        <v>176</v>
      </c>
    </row>
    <row r="60" spans="2:8" ht="45.75" customHeight="1" x14ac:dyDescent="0.15">
      <c r="B60" s="120"/>
      <c r="C60" s="121" t="s">
        <v>42</v>
      </c>
      <c r="D60" s="122"/>
      <c r="E60" s="123"/>
      <c r="F60" s="124">
        <v>164</v>
      </c>
      <c r="G60" s="124">
        <v>167</v>
      </c>
      <c r="H60" s="125">
        <v>167</v>
      </c>
    </row>
    <row r="61" spans="2:8" ht="45.75" customHeight="1" x14ac:dyDescent="0.15">
      <c r="B61" s="120"/>
      <c r="C61" s="121" t="s">
        <v>43</v>
      </c>
      <c r="D61" s="122"/>
      <c r="E61" s="123"/>
      <c r="F61" s="124">
        <v>5</v>
      </c>
      <c r="G61" s="124">
        <v>37</v>
      </c>
      <c r="H61" s="125">
        <v>79</v>
      </c>
    </row>
    <row r="62" spans="2:8" ht="45.75" customHeight="1" thickBot="1" x14ac:dyDescent="0.2">
      <c r="B62" s="126"/>
      <c r="C62" s="127" t="s">
        <v>44</v>
      </c>
      <c r="D62" s="128"/>
      <c r="E62" s="129"/>
      <c r="F62" s="130">
        <v>50</v>
      </c>
      <c r="G62" s="130">
        <v>50</v>
      </c>
      <c r="H62" s="131">
        <v>50</v>
      </c>
    </row>
    <row r="63" spans="2:8" ht="52.5" customHeight="1" thickBot="1" x14ac:dyDescent="0.2">
      <c r="B63" s="132"/>
      <c r="C63" s="133" t="s">
        <v>45</v>
      </c>
      <c r="D63" s="133"/>
      <c r="E63" s="134"/>
      <c r="F63" s="135">
        <v>2217</v>
      </c>
      <c r="G63" s="135">
        <v>2007</v>
      </c>
      <c r="H63" s="136">
        <v>1915</v>
      </c>
    </row>
    <row r="64" spans="2:8" ht="15" customHeight="1" x14ac:dyDescent="0.15"/>
    <row r="65" ht="0" hidden="1" customHeight="1" x14ac:dyDescent="0.15"/>
    <row r="66" ht="0" hidden="1" customHeight="1" x14ac:dyDescent="0.15"/>
  </sheetData>
  <sheetProtection algorithmName="SHA-512" hashValue="Hba3FEndzeHEMeBDCt7HXJm1NkyvKN+E27w+BSQeFmi823ISHld+sTjhEH0+qvpmdA7cNGfJ56R/0RnIyFAtEA==" saltValue="+TWtCczuU/KsP7b0yRgF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91"/>
  <sheetViews>
    <sheetView showGridLines="0" zoomScaleNormal="100" zoomScaleSheetLayoutView="55" workbookViewId="0">
      <selection activeCell="BA1" sqref="BA1"/>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54" t="s">
        <v>19</v>
      </c>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6"/>
    </row>
    <row r="44" spans="2:109" x14ac:dyDescent="0.15">
      <c r="B44" s="12"/>
      <c r="AN44" s="57"/>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c r="CZ44" s="58"/>
      <c r="DA44" s="58"/>
      <c r="DB44" s="58"/>
      <c r="DC44" s="59"/>
    </row>
    <row r="45" spans="2:109" x14ac:dyDescent="0.15">
      <c r="B45" s="12"/>
      <c r="AN45" s="57"/>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9"/>
    </row>
    <row r="46" spans="2:109" x14ac:dyDescent="0.15">
      <c r="B46" s="12"/>
      <c r="AN46" s="57"/>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9"/>
    </row>
    <row r="47" spans="2:109" x14ac:dyDescent="0.15">
      <c r="B47" s="12"/>
      <c r="AN47" s="60"/>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2"/>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47"/>
      <c r="H50" s="47"/>
      <c r="I50" s="47"/>
      <c r="J50" s="47"/>
      <c r="K50" s="22"/>
      <c r="L50" s="22"/>
      <c r="M50" s="23"/>
      <c r="N50" s="23"/>
      <c r="AN50" s="50"/>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2"/>
      <c r="BP50" s="46" t="s">
        <v>4</v>
      </c>
      <c r="BQ50" s="46"/>
      <c r="BR50" s="46"/>
      <c r="BS50" s="46"/>
      <c r="BT50" s="46"/>
      <c r="BU50" s="46"/>
      <c r="BV50" s="46"/>
      <c r="BW50" s="46"/>
      <c r="BX50" s="46" t="s">
        <v>5</v>
      </c>
      <c r="BY50" s="46"/>
      <c r="BZ50" s="46"/>
      <c r="CA50" s="46"/>
      <c r="CB50" s="46"/>
      <c r="CC50" s="46"/>
      <c r="CD50" s="46"/>
      <c r="CE50" s="46"/>
      <c r="CF50" s="46" t="s">
        <v>6</v>
      </c>
      <c r="CG50" s="46"/>
      <c r="CH50" s="46"/>
      <c r="CI50" s="46"/>
      <c r="CJ50" s="46"/>
      <c r="CK50" s="46"/>
      <c r="CL50" s="46"/>
      <c r="CM50" s="46"/>
      <c r="CN50" s="46" t="s">
        <v>7</v>
      </c>
      <c r="CO50" s="46"/>
      <c r="CP50" s="46"/>
      <c r="CQ50" s="46"/>
      <c r="CR50" s="46"/>
      <c r="CS50" s="46"/>
      <c r="CT50" s="46"/>
      <c r="CU50" s="46"/>
      <c r="CV50" s="46" t="s">
        <v>8</v>
      </c>
      <c r="CW50" s="46"/>
      <c r="CX50" s="46"/>
      <c r="CY50" s="46"/>
      <c r="CZ50" s="46"/>
      <c r="DA50" s="46"/>
      <c r="DB50" s="46"/>
      <c r="DC50" s="46"/>
    </row>
    <row r="51" spans="1:109" ht="13.5" customHeight="1" x14ac:dyDescent="0.15">
      <c r="B51" s="12"/>
      <c r="G51" s="49"/>
      <c r="H51" s="49"/>
      <c r="I51" s="63"/>
      <c r="J51" s="63"/>
      <c r="K51" s="48"/>
      <c r="L51" s="48"/>
      <c r="M51" s="48"/>
      <c r="N51" s="48"/>
      <c r="AM51" s="21"/>
      <c r="AN51" s="44" t="s">
        <v>9</v>
      </c>
      <c r="AO51" s="44"/>
      <c r="AP51" s="44"/>
      <c r="AQ51" s="44"/>
      <c r="AR51" s="44"/>
      <c r="AS51" s="44"/>
      <c r="AT51" s="44"/>
      <c r="AU51" s="44"/>
      <c r="AV51" s="44"/>
      <c r="AW51" s="44"/>
      <c r="AX51" s="44"/>
      <c r="AY51" s="44"/>
      <c r="AZ51" s="44"/>
      <c r="BA51" s="44"/>
      <c r="BB51" s="44" t="s">
        <v>10</v>
      </c>
      <c r="BC51" s="44"/>
      <c r="BD51" s="44"/>
      <c r="BE51" s="44"/>
      <c r="BF51" s="44"/>
      <c r="BG51" s="44"/>
      <c r="BH51" s="44"/>
      <c r="BI51" s="44"/>
      <c r="BJ51" s="44"/>
      <c r="BK51" s="44"/>
      <c r="BL51" s="44"/>
      <c r="BM51" s="44"/>
      <c r="BN51" s="44"/>
      <c r="BO51" s="44"/>
      <c r="BP51" s="53"/>
      <c r="BQ51" s="41"/>
      <c r="BR51" s="41"/>
      <c r="BS51" s="41"/>
      <c r="BT51" s="41"/>
      <c r="BU51" s="41"/>
      <c r="BV51" s="41"/>
      <c r="BW51" s="41"/>
      <c r="BX51" s="41">
        <v>14.9</v>
      </c>
      <c r="BY51" s="41"/>
      <c r="BZ51" s="41"/>
      <c r="CA51" s="41"/>
      <c r="CB51" s="41"/>
      <c r="CC51" s="41"/>
      <c r="CD51" s="41"/>
      <c r="CE51" s="41"/>
      <c r="CF51" s="41">
        <v>32.9</v>
      </c>
      <c r="CG51" s="41"/>
      <c r="CH51" s="41"/>
      <c r="CI51" s="41"/>
      <c r="CJ51" s="41"/>
      <c r="CK51" s="41"/>
      <c r="CL51" s="41"/>
      <c r="CM51" s="41"/>
      <c r="CN51" s="53"/>
      <c r="CO51" s="41"/>
      <c r="CP51" s="41"/>
      <c r="CQ51" s="41"/>
      <c r="CR51" s="41"/>
      <c r="CS51" s="41"/>
      <c r="CT51" s="41"/>
      <c r="CU51" s="41"/>
      <c r="CV51" s="53"/>
      <c r="CW51" s="41"/>
      <c r="CX51" s="41"/>
      <c r="CY51" s="41"/>
      <c r="CZ51" s="41"/>
      <c r="DA51" s="41"/>
      <c r="DB51" s="41"/>
      <c r="DC51" s="41"/>
    </row>
    <row r="52" spans="1:109" x14ac:dyDescent="0.15">
      <c r="B52" s="12"/>
      <c r="G52" s="49"/>
      <c r="H52" s="49"/>
      <c r="I52" s="63"/>
      <c r="J52" s="63"/>
      <c r="K52" s="48"/>
      <c r="L52" s="48"/>
      <c r="M52" s="48"/>
      <c r="N52" s="48"/>
      <c r="AM52" s="21"/>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row>
    <row r="53" spans="1:109" x14ac:dyDescent="0.15">
      <c r="A53" s="20"/>
      <c r="B53" s="12"/>
      <c r="G53" s="49"/>
      <c r="H53" s="49"/>
      <c r="I53" s="47"/>
      <c r="J53" s="47"/>
      <c r="K53" s="48"/>
      <c r="L53" s="48"/>
      <c r="M53" s="48"/>
      <c r="N53" s="48"/>
      <c r="AM53" s="21"/>
      <c r="AN53" s="44"/>
      <c r="AO53" s="44"/>
      <c r="AP53" s="44"/>
      <c r="AQ53" s="44"/>
      <c r="AR53" s="44"/>
      <c r="AS53" s="44"/>
      <c r="AT53" s="44"/>
      <c r="AU53" s="44"/>
      <c r="AV53" s="44"/>
      <c r="AW53" s="44"/>
      <c r="AX53" s="44"/>
      <c r="AY53" s="44"/>
      <c r="AZ53" s="44"/>
      <c r="BA53" s="44"/>
      <c r="BB53" s="44" t="s">
        <v>11</v>
      </c>
      <c r="BC53" s="44"/>
      <c r="BD53" s="44"/>
      <c r="BE53" s="44"/>
      <c r="BF53" s="44"/>
      <c r="BG53" s="44"/>
      <c r="BH53" s="44"/>
      <c r="BI53" s="44"/>
      <c r="BJ53" s="44"/>
      <c r="BK53" s="44"/>
      <c r="BL53" s="44"/>
      <c r="BM53" s="44"/>
      <c r="BN53" s="44"/>
      <c r="BO53" s="44"/>
      <c r="BP53" s="53"/>
      <c r="BQ53" s="41"/>
      <c r="BR53" s="41"/>
      <c r="BS53" s="41"/>
      <c r="BT53" s="41"/>
      <c r="BU53" s="41"/>
      <c r="BV53" s="41"/>
      <c r="BW53" s="41"/>
      <c r="BX53" s="41">
        <v>50.3</v>
      </c>
      <c r="BY53" s="41"/>
      <c r="BZ53" s="41"/>
      <c r="CA53" s="41"/>
      <c r="CB53" s="41"/>
      <c r="CC53" s="41"/>
      <c r="CD53" s="41"/>
      <c r="CE53" s="41"/>
      <c r="CF53" s="41">
        <v>55.5</v>
      </c>
      <c r="CG53" s="41"/>
      <c r="CH53" s="41"/>
      <c r="CI53" s="41"/>
      <c r="CJ53" s="41"/>
      <c r="CK53" s="41"/>
      <c r="CL53" s="41"/>
      <c r="CM53" s="41"/>
      <c r="CN53" s="53"/>
      <c r="CO53" s="41"/>
      <c r="CP53" s="41"/>
      <c r="CQ53" s="41"/>
      <c r="CR53" s="41"/>
      <c r="CS53" s="41"/>
      <c r="CT53" s="41"/>
      <c r="CU53" s="41"/>
      <c r="CV53" s="53"/>
      <c r="CW53" s="41"/>
      <c r="CX53" s="41"/>
      <c r="CY53" s="41"/>
      <c r="CZ53" s="41"/>
      <c r="DA53" s="41"/>
      <c r="DB53" s="41"/>
      <c r="DC53" s="41"/>
    </row>
    <row r="54" spans="1:109" x14ac:dyDescent="0.15">
      <c r="A54" s="20"/>
      <c r="B54" s="12"/>
      <c r="G54" s="49"/>
      <c r="H54" s="49"/>
      <c r="I54" s="47"/>
      <c r="J54" s="47"/>
      <c r="K54" s="48"/>
      <c r="L54" s="48"/>
      <c r="M54" s="48"/>
      <c r="N54" s="48"/>
      <c r="AM54" s="21"/>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row>
    <row r="55" spans="1:109" x14ac:dyDescent="0.15">
      <c r="A55" s="20"/>
      <c r="B55" s="12"/>
      <c r="G55" s="47"/>
      <c r="H55" s="47"/>
      <c r="I55" s="47"/>
      <c r="J55" s="47"/>
      <c r="K55" s="48"/>
      <c r="L55" s="48"/>
      <c r="M55" s="48"/>
      <c r="N55" s="48"/>
      <c r="AN55" s="46" t="s">
        <v>12</v>
      </c>
      <c r="AO55" s="46"/>
      <c r="AP55" s="46"/>
      <c r="AQ55" s="46"/>
      <c r="AR55" s="46"/>
      <c r="AS55" s="46"/>
      <c r="AT55" s="46"/>
      <c r="AU55" s="46"/>
      <c r="AV55" s="46"/>
      <c r="AW55" s="46"/>
      <c r="AX55" s="46"/>
      <c r="AY55" s="46"/>
      <c r="AZ55" s="46"/>
      <c r="BA55" s="46"/>
      <c r="BB55" s="44" t="s">
        <v>13</v>
      </c>
      <c r="BC55" s="44"/>
      <c r="BD55" s="44"/>
      <c r="BE55" s="44"/>
      <c r="BF55" s="44"/>
      <c r="BG55" s="44"/>
      <c r="BH55" s="44"/>
      <c r="BI55" s="44"/>
      <c r="BJ55" s="44"/>
      <c r="BK55" s="44"/>
      <c r="BL55" s="44"/>
      <c r="BM55" s="44"/>
      <c r="BN55" s="44"/>
      <c r="BO55" s="44"/>
      <c r="BP55" s="53"/>
      <c r="BQ55" s="41"/>
      <c r="BR55" s="41"/>
      <c r="BS55" s="41"/>
      <c r="BT55" s="41"/>
      <c r="BU55" s="41"/>
      <c r="BV55" s="41"/>
      <c r="BW55" s="41"/>
      <c r="BX55" s="41">
        <v>0</v>
      </c>
      <c r="BY55" s="41"/>
      <c r="BZ55" s="41"/>
      <c r="CA55" s="41"/>
      <c r="CB55" s="41"/>
      <c r="CC55" s="41"/>
      <c r="CD55" s="41"/>
      <c r="CE55" s="41"/>
      <c r="CF55" s="41">
        <v>0</v>
      </c>
      <c r="CG55" s="41"/>
      <c r="CH55" s="41"/>
      <c r="CI55" s="41"/>
      <c r="CJ55" s="41"/>
      <c r="CK55" s="41"/>
      <c r="CL55" s="41"/>
      <c r="CM55" s="41"/>
      <c r="CN55" s="53"/>
      <c r="CO55" s="41"/>
      <c r="CP55" s="41"/>
      <c r="CQ55" s="41"/>
      <c r="CR55" s="41"/>
      <c r="CS55" s="41"/>
      <c r="CT55" s="41"/>
      <c r="CU55" s="41"/>
      <c r="CV55" s="53"/>
      <c r="CW55" s="41"/>
      <c r="CX55" s="41"/>
      <c r="CY55" s="41"/>
      <c r="CZ55" s="41"/>
      <c r="DA55" s="41"/>
      <c r="DB55" s="41"/>
      <c r="DC55" s="41"/>
    </row>
    <row r="56" spans="1:109" x14ac:dyDescent="0.15">
      <c r="A56" s="20"/>
      <c r="B56" s="12"/>
      <c r="G56" s="47"/>
      <c r="H56" s="47"/>
      <c r="I56" s="47"/>
      <c r="J56" s="47"/>
      <c r="K56" s="48"/>
      <c r="L56" s="48"/>
      <c r="M56" s="48"/>
      <c r="N56" s="48"/>
      <c r="AN56" s="46"/>
      <c r="AO56" s="46"/>
      <c r="AP56" s="46"/>
      <c r="AQ56" s="46"/>
      <c r="AR56" s="46"/>
      <c r="AS56" s="46"/>
      <c r="AT56" s="46"/>
      <c r="AU56" s="46"/>
      <c r="AV56" s="46"/>
      <c r="AW56" s="46"/>
      <c r="AX56" s="46"/>
      <c r="AY56" s="46"/>
      <c r="AZ56" s="46"/>
      <c r="BA56" s="46"/>
      <c r="BB56" s="44"/>
      <c r="BC56" s="44"/>
      <c r="BD56" s="44"/>
      <c r="BE56" s="44"/>
      <c r="BF56" s="44"/>
      <c r="BG56" s="44"/>
      <c r="BH56" s="44"/>
      <c r="BI56" s="44"/>
      <c r="BJ56" s="44"/>
      <c r="BK56" s="44"/>
      <c r="BL56" s="44"/>
      <c r="BM56" s="44"/>
      <c r="BN56" s="44"/>
      <c r="BO56" s="44"/>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row>
    <row r="57" spans="1:109" s="20" customFormat="1" x14ac:dyDescent="0.15">
      <c r="B57" s="24"/>
      <c r="G57" s="47"/>
      <c r="H57" s="47"/>
      <c r="I57" s="42"/>
      <c r="J57" s="42"/>
      <c r="K57" s="48"/>
      <c r="L57" s="48"/>
      <c r="M57" s="48"/>
      <c r="N57" s="48"/>
      <c r="AM57" s="3"/>
      <c r="AN57" s="46"/>
      <c r="AO57" s="46"/>
      <c r="AP57" s="46"/>
      <c r="AQ57" s="46"/>
      <c r="AR57" s="46"/>
      <c r="AS57" s="46"/>
      <c r="AT57" s="46"/>
      <c r="AU57" s="46"/>
      <c r="AV57" s="46"/>
      <c r="AW57" s="46"/>
      <c r="AX57" s="46"/>
      <c r="AY57" s="46"/>
      <c r="AZ57" s="46"/>
      <c r="BA57" s="46"/>
      <c r="BB57" s="44" t="s">
        <v>11</v>
      </c>
      <c r="BC57" s="44"/>
      <c r="BD57" s="44"/>
      <c r="BE57" s="44"/>
      <c r="BF57" s="44"/>
      <c r="BG57" s="44"/>
      <c r="BH57" s="44"/>
      <c r="BI57" s="44"/>
      <c r="BJ57" s="44"/>
      <c r="BK57" s="44"/>
      <c r="BL57" s="44"/>
      <c r="BM57" s="44"/>
      <c r="BN57" s="44"/>
      <c r="BO57" s="44"/>
      <c r="BP57" s="53"/>
      <c r="BQ57" s="41"/>
      <c r="BR57" s="41"/>
      <c r="BS57" s="41"/>
      <c r="BT57" s="41"/>
      <c r="BU57" s="41"/>
      <c r="BV57" s="41"/>
      <c r="BW57" s="41"/>
      <c r="BX57" s="41">
        <v>57.1</v>
      </c>
      <c r="BY57" s="41"/>
      <c r="BZ57" s="41"/>
      <c r="CA57" s="41"/>
      <c r="CB57" s="41"/>
      <c r="CC57" s="41"/>
      <c r="CD57" s="41"/>
      <c r="CE57" s="41"/>
      <c r="CF57" s="41">
        <v>57.9</v>
      </c>
      <c r="CG57" s="41"/>
      <c r="CH57" s="41"/>
      <c r="CI57" s="41"/>
      <c r="CJ57" s="41"/>
      <c r="CK57" s="41"/>
      <c r="CL57" s="41"/>
      <c r="CM57" s="41"/>
      <c r="CN57" s="53"/>
      <c r="CO57" s="41"/>
      <c r="CP57" s="41"/>
      <c r="CQ57" s="41"/>
      <c r="CR57" s="41"/>
      <c r="CS57" s="41"/>
      <c r="CT57" s="41"/>
      <c r="CU57" s="41"/>
      <c r="CV57" s="53"/>
      <c r="CW57" s="41"/>
      <c r="CX57" s="41"/>
      <c r="CY57" s="41"/>
      <c r="CZ57" s="41"/>
      <c r="DA57" s="41"/>
      <c r="DB57" s="41"/>
      <c r="DC57" s="41"/>
      <c r="DD57" s="25"/>
      <c r="DE57" s="24"/>
    </row>
    <row r="58" spans="1:109" s="20" customFormat="1" x14ac:dyDescent="0.15">
      <c r="A58" s="3"/>
      <c r="B58" s="24"/>
      <c r="G58" s="47"/>
      <c r="H58" s="47"/>
      <c r="I58" s="42"/>
      <c r="J58" s="42"/>
      <c r="K58" s="48"/>
      <c r="L58" s="48"/>
      <c r="M58" s="48"/>
      <c r="N58" s="48"/>
      <c r="AM58" s="3"/>
      <c r="AN58" s="46"/>
      <c r="AO58" s="46"/>
      <c r="AP58" s="46"/>
      <c r="AQ58" s="46"/>
      <c r="AR58" s="46"/>
      <c r="AS58" s="46"/>
      <c r="AT58" s="46"/>
      <c r="AU58" s="46"/>
      <c r="AV58" s="46"/>
      <c r="AW58" s="46"/>
      <c r="AX58" s="46"/>
      <c r="AY58" s="46"/>
      <c r="AZ58" s="46"/>
      <c r="BA58" s="46"/>
      <c r="BB58" s="44"/>
      <c r="BC58" s="44"/>
      <c r="BD58" s="44"/>
      <c r="BE58" s="44"/>
      <c r="BF58" s="44"/>
      <c r="BG58" s="44"/>
      <c r="BH58" s="44"/>
      <c r="BI58" s="44"/>
      <c r="BJ58" s="44"/>
      <c r="BK58" s="44"/>
      <c r="BL58" s="44"/>
      <c r="BM58" s="44"/>
      <c r="BN58" s="44"/>
      <c r="BO58" s="44"/>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14</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54" t="s">
        <v>20</v>
      </c>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c r="CC65" s="55"/>
      <c r="CD65" s="55"/>
      <c r="CE65" s="55"/>
      <c r="CF65" s="55"/>
      <c r="CG65" s="55"/>
      <c r="CH65" s="55"/>
      <c r="CI65" s="55"/>
      <c r="CJ65" s="55"/>
      <c r="CK65" s="55"/>
      <c r="CL65" s="55"/>
      <c r="CM65" s="55"/>
      <c r="CN65" s="55"/>
      <c r="CO65" s="55"/>
      <c r="CP65" s="55"/>
      <c r="CQ65" s="55"/>
      <c r="CR65" s="55"/>
      <c r="CS65" s="55"/>
      <c r="CT65" s="55"/>
      <c r="CU65" s="55"/>
      <c r="CV65" s="55"/>
      <c r="CW65" s="55"/>
      <c r="CX65" s="55"/>
      <c r="CY65" s="55"/>
      <c r="CZ65" s="55"/>
      <c r="DA65" s="55"/>
      <c r="DB65" s="55"/>
      <c r="DC65" s="56"/>
    </row>
    <row r="66" spans="2:107" x14ac:dyDescent="0.15">
      <c r="B66" s="12"/>
      <c r="AN66" s="57"/>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c r="CT66" s="58"/>
      <c r="CU66" s="58"/>
      <c r="CV66" s="58"/>
      <c r="CW66" s="58"/>
      <c r="CX66" s="58"/>
      <c r="CY66" s="58"/>
      <c r="CZ66" s="58"/>
      <c r="DA66" s="58"/>
      <c r="DB66" s="58"/>
      <c r="DC66" s="59"/>
    </row>
    <row r="67" spans="2:107" x14ac:dyDescent="0.15">
      <c r="B67" s="12"/>
      <c r="AN67" s="57"/>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c r="CA67" s="58"/>
      <c r="CB67" s="58"/>
      <c r="CC67" s="58"/>
      <c r="CD67" s="58"/>
      <c r="CE67" s="58"/>
      <c r="CF67" s="58"/>
      <c r="CG67" s="58"/>
      <c r="CH67" s="58"/>
      <c r="CI67" s="58"/>
      <c r="CJ67" s="58"/>
      <c r="CK67" s="58"/>
      <c r="CL67" s="58"/>
      <c r="CM67" s="58"/>
      <c r="CN67" s="58"/>
      <c r="CO67" s="58"/>
      <c r="CP67" s="58"/>
      <c r="CQ67" s="58"/>
      <c r="CR67" s="58"/>
      <c r="CS67" s="58"/>
      <c r="CT67" s="58"/>
      <c r="CU67" s="58"/>
      <c r="CV67" s="58"/>
      <c r="CW67" s="58"/>
      <c r="CX67" s="58"/>
      <c r="CY67" s="58"/>
      <c r="CZ67" s="58"/>
      <c r="DA67" s="58"/>
      <c r="DB67" s="58"/>
      <c r="DC67" s="59"/>
    </row>
    <row r="68" spans="2:107" x14ac:dyDescent="0.15">
      <c r="B68" s="12"/>
      <c r="AN68" s="57"/>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c r="CC68" s="58"/>
      <c r="CD68" s="58"/>
      <c r="CE68" s="58"/>
      <c r="CF68" s="58"/>
      <c r="CG68" s="58"/>
      <c r="CH68" s="58"/>
      <c r="CI68" s="58"/>
      <c r="CJ68" s="58"/>
      <c r="CK68" s="58"/>
      <c r="CL68" s="58"/>
      <c r="CM68" s="58"/>
      <c r="CN68" s="58"/>
      <c r="CO68" s="58"/>
      <c r="CP68" s="58"/>
      <c r="CQ68" s="58"/>
      <c r="CR68" s="58"/>
      <c r="CS68" s="58"/>
      <c r="CT68" s="58"/>
      <c r="CU68" s="58"/>
      <c r="CV68" s="58"/>
      <c r="CW68" s="58"/>
      <c r="CX68" s="58"/>
      <c r="CY68" s="58"/>
      <c r="CZ68" s="58"/>
      <c r="DA68" s="58"/>
      <c r="DB68" s="58"/>
      <c r="DC68" s="59"/>
    </row>
    <row r="69" spans="2:107" x14ac:dyDescent="0.15">
      <c r="B69" s="12"/>
      <c r="AN69" s="60"/>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2"/>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47"/>
      <c r="H72" s="47"/>
      <c r="I72" s="47"/>
      <c r="J72" s="47"/>
      <c r="K72" s="22"/>
      <c r="L72" s="22"/>
      <c r="M72" s="23"/>
      <c r="N72" s="23"/>
      <c r="AN72" s="50"/>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2"/>
      <c r="BP72" s="46" t="s">
        <v>4</v>
      </c>
      <c r="BQ72" s="46"/>
      <c r="BR72" s="46"/>
      <c r="BS72" s="46"/>
      <c r="BT72" s="46"/>
      <c r="BU72" s="46"/>
      <c r="BV72" s="46"/>
      <c r="BW72" s="46"/>
      <c r="BX72" s="46" t="s">
        <v>5</v>
      </c>
      <c r="BY72" s="46"/>
      <c r="BZ72" s="46"/>
      <c r="CA72" s="46"/>
      <c r="CB72" s="46"/>
      <c r="CC72" s="46"/>
      <c r="CD72" s="46"/>
      <c r="CE72" s="46"/>
      <c r="CF72" s="46" t="s">
        <v>6</v>
      </c>
      <c r="CG72" s="46"/>
      <c r="CH72" s="46"/>
      <c r="CI72" s="46"/>
      <c r="CJ72" s="46"/>
      <c r="CK72" s="46"/>
      <c r="CL72" s="46"/>
      <c r="CM72" s="46"/>
      <c r="CN72" s="46" t="s">
        <v>7</v>
      </c>
      <c r="CO72" s="46"/>
      <c r="CP72" s="46"/>
      <c r="CQ72" s="46"/>
      <c r="CR72" s="46"/>
      <c r="CS72" s="46"/>
      <c r="CT72" s="46"/>
      <c r="CU72" s="46"/>
      <c r="CV72" s="46" t="s">
        <v>8</v>
      </c>
      <c r="CW72" s="46"/>
      <c r="CX72" s="46"/>
      <c r="CY72" s="46"/>
      <c r="CZ72" s="46"/>
      <c r="DA72" s="46"/>
      <c r="DB72" s="46"/>
      <c r="DC72" s="46"/>
    </row>
    <row r="73" spans="2:107" x14ac:dyDescent="0.15">
      <c r="B73" s="12"/>
      <c r="G73" s="49"/>
      <c r="H73" s="49"/>
      <c r="I73" s="49"/>
      <c r="J73" s="49"/>
      <c r="K73" s="45"/>
      <c r="L73" s="45"/>
      <c r="M73" s="45"/>
      <c r="N73" s="45"/>
      <c r="AM73" s="21"/>
      <c r="AN73" s="44" t="s">
        <v>9</v>
      </c>
      <c r="AO73" s="44"/>
      <c r="AP73" s="44"/>
      <c r="AQ73" s="44"/>
      <c r="AR73" s="44"/>
      <c r="AS73" s="44"/>
      <c r="AT73" s="44"/>
      <c r="AU73" s="44"/>
      <c r="AV73" s="44"/>
      <c r="AW73" s="44"/>
      <c r="AX73" s="44"/>
      <c r="AY73" s="44"/>
      <c r="AZ73" s="44"/>
      <c r="BA73" s="44"/>
      <c r="BB73" s="44" t="s">
        <v>10</v>
      </c>
      <c r="BC73" s="44"/>
      <c r="BD73" s="44"/>
      <c r="BE73" s="44"/>
      <c r="BF73" s="44"/>
      <c r="BG73" s="44"/>
      <c r="BH73" s="44"/>
      <c r="BI73" s="44"/>
      <c r="BJ73" s="44"/>
      <c r="BK73" s="44"/>
      <c r="BL73" s="44"/>
      <c r="BM73" s="44"/>
      <c r="BN73" s="44"/>
      <c r="BO73" s="44"/>
      <c r="BP73" s="41">
        <v>17.3</v>
      </c>
      <c r="BQ73" s="41"/>
      <c r="BR73" s="41"/>
      <c r="BS73" s="41"/>
      <c r="BT73" s="41"/>
      <c r="BU73" s="41"/>
      <c r="BV73" s="41"/>
      <c r="BW73" s="41"/>
      <c r="BX73" s="41">
        <v>14.9</v>
      </c>
      <c r="BY73" s="41"/>
      <c r="BZ73" s="41"/>
      <c r="CA73" s="41"/>
      <c r="CB73" s="41"/>
      <c r="CC73" s="41"/>
      <c r="CD73" s="41"/>
      <c r="CE73" s="41"/>
      <c r="CF73" s="41">
        <v>32.9</v>
      </c>
      <c r="CG73" s="41"/>
      <c r="CH73" s="41"/>
      <c r="CI73" s="41"/>
      <c r="CJ73" s="41"/>
      <c r="CK73" s="41"/>
      <c r="CL73" s="41"/>
      <c r="CM73" s="41"/>
      <c r="CN73" s="41">
        <v>48.1</v>
      </c>
      <c r="CO73" s="41"/>
      <c r="CP73" s="41"/>
      <c r="CQ73" s="41"/>
      <c r="CR73" s="41"/>
      <c r="CS73" s="41"/>
      <c r="CT73" s="41"/>
      <c r="CU73" s="41"/>
      <c r="CV73" s="41">
        <v>61.7</v>
      </c>
      <c r="CW73" s="41"/>
      <c r="CX73" s="41"/>
      <c r="CY73" s="41"/>
      <c r="CZ73" s="41"/>
      <c r="DA73" s="41"/>
      <c r="DB73" s="41"/>
      <c r="DC73" s="41"/>
    </row>
    <row r="74" spans="2:107" x14ac:dyDescent="0.15">
      <c r="B74" s="12"/>
      <c r="G74" s="49"/>
      <c r="H74" s="49"/>
      <c r="I74" s="49"/>
      <c r="J74" s="49"/>
      <c r="K74" s="45"/>
      <c r="L74" s="45"/>
      <c r="M74" s="45"/>
      <c r="N74" s="45"/>
      <c r="AM74" s="21"/>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row>
    <row r="75" spans="2:107" x14ac:dyDescent="0.15">
      <c r="B75" s="12"/>
      <c r="G75" s="49"/>
      <c r="H75" s="49"/>
      <c r="I75" s="47"/>
      <c r="J75" s="47"/>
      <c r="K75" s="48"/>
      <c r="L75" s="48"/>
      <c r="M75" s="48"/>
      <c r="N75" s="48"/>
      <c r="AM75" s="21"/>
      <c r="AN75" s="44"/>
      <c r="AO75" s="44"/>
      <c r="AP75" s="44"/>
      <c r="AQ75" s="44"/>
      <c r="AR75" s="44"/>
      <c r="AS75" s="44"/>
      <c r="AT75" s="44"/>
      <c r="AU75" s="44"/>
      <c r="AV75" s="44"/>
      <c r="AW75" s="44"/>
      <c r="AX75" s="44"/>
      <c r="AY75" s="44"/>
      <c r="AZ75" s="44"/>
      <c r="BA75" s="44"/>
      <c r="BB75" s="44" t="s">
        <v>15</v>
      </c>
      <c r="BC75" s="44"/>
      <c r="BD75" s="44"/>
      <c r="BE75" s="44"/>
      <c r="BF75" s="44"/>
      <c r="BG75" s="44"/>
      <c r="BH75" s="44"/>
      <c r="BI75" s="44"/>
      <c r="BJ75" s="44"/>
      <c r="BK75" s="44"/>
      <c r="BL75" s="44"/>
      <c r="BM75" s="44"/>
      <c r="BN75" s="44"/>
      <c r="BO75" s="44"/>
      <c r="BP75" s="41">
        <v>6.2</v>
      </c>
      <c r="BQ75" s="41"/>
      <c r="BR75" s="41"/>
      <c r="BS75" s="41"/>
      <c r="BT75" s="41"/>
      <c r="BU75" s="41"/>
      <c r="BV75" s="41"/>
      <c r="BW75" s="41"/>
      <c r="BX75" s="41">
        <v>6.6</v>
      </c>
      <c r="BY75" s="41"/>
      <c r="BZ75" s="41"/>
      <c r="CA75" s="41"/>
      <c r="CB75" s="41"/>
      <c r="CC75" s="41"/>
      <c r="CD75" s="41"/>
      <c r="CE75" s="41"/>
      <c r="CF75" s="41">
        <v>6.9</v>
      </c>
      <c r="CG75" s="41"/>
      <c r="CH75" s="41"/>
      <c r="CI75" s="41"/>
      <c r="CJ75" s="41"/>
      <c r="CK75" s="41"/>
      <c r="CL75" s="41"/>
      <c r="CM75" s="41"/>
      <c r="CN75" s="41">
        <v>7.9</v>
      </c>
      <c r="CO75" s="41"/>
      <c r="CP75" s="41"/>
      <c r="CQ75" s="41"/>
      <c r="CR75" s="41"/>
      <c r="CS75" s="41"/>
      <c r="CT75" s="41"/>
      <c r="CU75" s="41"/>
      <c r="CV75" s="41">
        <v>8.8000000000000007</v>
      </c>
      <c r="CW75" s="41"/>
      <c r="CX75" s="41"/>
      <c r="CY75" s="41"/>
      <c r="CZ75" s="41"/>
      <c r="DA75" s="41"/>
      <c r="DB75" s="41"/>
      <c r="DC75" s="41"/>
    </row>
    <row r="76" spans="2:107" x14ac:dyDescent="0.15">
      <c r="B76" s="12"/>
      <c r="G76" s="49"/>
      <c r="H76" s="49"/>
      <c r="I76" s="47"/>
      <c r="J76" s="47"/>
      <c r="K76" s="48"/>
      <c r="L76" s="48"/>
      <c r="M76" s="48"/>
      <c r="N76" s="48"/>
      <c r="AM76" s="21"/>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row>
    <row r="77" spans="2:107" x14ac:dyDescent="0.15">
      <c r="B77" s="12"/>
      <c r="G77" s="47"/>
      <c r="H77" s="47"/>
      <c r="I77" s="47"/>
      <c r="J77" s="47"/>
      <c r="K77" s="45"/>
      <c r="L77" s="45"/>
      <c r="M77" s="45"/>
      <c r="N77" s="45"/>
      <c r="AN77" s="46" t="s">
        <v>16</v>
      </c>
      <c r="AO77" s="46"/>
      <c r="AP77" s="46"/>
      <c r="AQ77" s="46"/>
      <c r="AR77" s="46"/>
      <c r="AS77" s="46"/>
      <c r="AT77" s="46"/>
      <c r="AU77" s="46"/>
      <c r="AV77" s="46"/>
      <c r="AW77" s="46"/>
      <c r="AX77" s="46"/>
      <c r="AY77" s="46"/>
      <c r="AZ77" s="46"/>
      <c r="BA77" s="46"/>
      <c r="BB77" s="44" t="s">
        <v>13</v>
      </c>
      <c r="BC77" s="44"/>
      <c r="BD77" s="44"/>
      <c r="BE77" s="44"/>
      <c r="BF77" s="44"/>
      <c r="BG77" s="44"/>
      <c r="BH77" s="44"/>
      <c r="BI77" s="44"/>
      <c r="BJ77" s="44"/>
      <c r="BK77" s="44"/>
      <c r="BL77" s="44"/>
      <c r="BM77" s="44"/>
      <c r="BN77" s="44"/>
      <c r="BO77" s="44"/>
      <c r="BP77" s="41">
        <v>0</v>
      </c>
      <c r="BQ77" s="41"/>
      <c r="BR77" s="41"/>
      <c r="BS77" s="41"/>
      <c r="BT77" s="41"/>
      <c r="BU77" s="41"/>
      <c r="BV77" s="41"/>
      <c r="BW77" s="41"/>
      <c r="BX77" s="41">
        <v>0</v>
      </c>
      <c r="BY77" s="41"/>
      <c r="BZ77" s="41"/>
      <c r="CA77" s="41"/>
      <c r="CB77" s="41"/>
      <c r="CC77" s="41"/>
      <c r="CD77" s="41"/>
      <c r="CE77" s="41"/>
      <c r="CF77" s="41">
        <v>0</v>
      </c>
      <c r="CG77" s="41"/>
      <c r="CH77" s="41"/>
      <c r="CI77" s="41"/>
      <c r="CJ77" s="41"/>
      <c r="CK77" s="41"/>
      <c r="CL77" s="41"/>
      <c r="CM77" s="41"/>
      <c r="CN77" s="41">
        <v>0</v>
      </c>
      <c r="CO77" s="41"/>
      <c r="CP77" s="41"/>
      <c r="CQ77" s="41"/>
      <c r="CR77" s="41"/>
      <c r="CS77" s="41"/>
      <c r="CT77" s="41"/>
      <c r="CU77" s="41"/>
      <c r="CV77" s="41">
        <v>0</v>
      </c>
      <c r="CW77" s="41"/>
      <c r="CX77" s="41"/>
      <c r="CY77" s="41"/>
      <c r="CZ77" s="41"/>
      <c r="DA77" s="41"/>
      <c r="DB77" s="41"/>
      <c r="DC77" s="41"/>
    </row>
    <row r="78" spans="2:107" x14ac:dyDescent="0.15">
      <c r="B78" s="12"/>
      <c r="G78" s="47"/>
      <c r="H78" s="47"/>
      <c r="I78" s="47"/>
      <c r="J78" s="47"/>
      <c r="K78" s="45"/>
      <c r="L78" s="45"/>
      <c r="M78" s="45"/>
      <c r="N78" s="45"/>
      <c r="AN78" s="46"/>
      <c r="AO78" s="46"/>
      <c r="AP78" s="46"/>
      <c r="AQ78" s="46"/>
      <c r="AR78" s="46"/>
      <c r="AS78" s="46"/>
      <c r="AT78" s="46"/>
      <c r="AU78" s="46"/>
      <c r="AV78" s="46"/>
      <c r="AW78" s="46"/>
      <c r="AX78" s="46"/>
      <c r="AY78" s="46"/>
      <c r="AZ78" s="46"/>
      <c r="BA78" s="46"/>
      <c r="BB78" s="44"/>
      <c r="BC78" s="44"/>
      <c r="BD78" s="44"/>
      <c r="BE78" s="44"/>
      <c r="BF78" s="44"/>
      <c r="BG78" s="44"/>
      <c r="BH78" s="44"/>
      <c r="BI78" s="44"/>
      <c r="BJ78" s="44"/>
      <c r="BK78" s="44"/>
      <c r="BL78" s="44"/>
      <c r="BM78" s="44"/>
      <c r="BN78" s="44"/>
      <c r="BO78" s="44"/>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row>
    <row r="79" spans="2:107" x14ac:dyDescent="0.15">
      <c r="B79" s="12"/>
      <c r="G79" s="47"/>
      <c r="H79" s="47"/>
      <c r="I79" s="42"/>
      <c r="J79" s="42"/>
      <c r="K79" s="43"/>
      <c r="L79" s="43"/>
      <c r="M79" s="43"/>
      <c r="N79" s="43"/>
      <c r="AN79" s="46"/>
      <c r="AO79" s="46"/>
      <c r="AP79" s="46"/>
      <c r="AQ79" s="46"/>
      <c r="AR79" s="46"/>
      <c r="AS79" s="46"/>
      <c r="AT79" s="46"/>
      <c r="AU79" s="46"/>
      <c r="AV79" s="46"/>
      <c r="AW79" s="46"/>
      <c r="AX79" s="46"/>
      <c r="AY79" s="46"/>
      <c r="AZ79" s="46"/>
      <c r="BA79" s="46"/>
      <c r="BB79" s="44" t="s">
        <v>15</v>
      </c>
      <c r="BC79" s="44"/>
      <c r="BD79" s="44"/>
      <c r="BE79" s="44"/>
      <c r="BF79" s="44"/>
      <c r="BG79" s="44"/>
      <c r="BH79" s="44"/>
      <c r="BI79" s="44"/>
      <c r="BJ79" s="44"/>
      <c r="BK79" s="44"/>
      <c r="BL79" s="44"/>
      <c r="BM79" s="44"/>
      <c r="BN79" s="44"/>
      <c r="BO79" s="44"/>
      <c r="BP79" s="41">
        <v>7.7</v>
      </c>
      <c r="BQ79" s="41"/>
      <c r="BR79" s="41"/>
      <c r="BS79" s="41"/>
      <c r="BT79" s="41"/>
      <c r="BU79" s="41"/>
      <c r="BV79" s="41"/>
      <c r="BW79" s="41"/>
      <c r="BX79" s="41">
        <v>6.4</v>
      </c>
      <c r="BY79" s="41"/>
      <c r="BZ79" s="41"/>
      <c r="CA79" s="41"/>
      <c r="CB79" s="41"/>
      <c r="CC79" s="41"/>
      <c r="CD79" s="41"/>
      <c r="CE79" s="41"/>
      <c r="CF79" s="41">
        <v>6.9</v>
      </c>
      <c r="CG79" s="41"/>
      <c r="CH79" s="41"/>
      <c r="CI79" s="41"/>
      <c r="CJ79" s="41"/>
      <c r="CK79" s="41"/>
      <c r="CL79" s="41"/>
      <c r="CM79" s="41"/>
      <c r="CN79" s="41">
        <v>7.1</v>
      </c>
      <c r="CO79" s="41"/>
      <c r="CP79" s="41"/>
      <c r="CQ79" s="41"/>
      <c r="CR79" s="41"/>
      <c r="CS79" s="41"/>
      <c r="CT79" s="41"/>
      <c r="CU79" s="41"/>
      <c r="CV79" s="41">
        <v>7.4</v>
      </c>
      <c r="CW79" s="41"/>
      <c r="CX79" s="41"/>
      <c r="CY79" s="41"/>
      <c r="CZ79" s="41"/>
      <c r="DA79" s="41"/>
      <c r="DB79" s="41"/>
      <c r="DC79" s="41"/>
    </row>
    <row r="80" spans="2:107" x14ac:dyDescent="0.15">
      <c r="B80" s="12"/>
      <c r="G80" s="47"/>
      <c r="H80" s="47"/>
      <c r="I80" s="42"/>
      <c r="J80" s="42"/>
      <c r="K80" s="43"/>
      <c r="L80" s="43"/>
      <c r="M80" s="43"/>
      <c r="N80" s="43"/>
      <c r="AN80" s="46"/>
      <c r="AO80" s="46"/>
      <c r="AP80" s="46"/>
      <c r="AQ80" s="46"/>
      <c r="AR80" s="46"/>
      <c r="AS80" s="46"/>
      <c r="AT80" s="46"/>
      <c r="AU80" s="46"/>
      <c r="AV80" s="46"/>
      <c r="AW80" s="46"/>
      <c r="AX80" s="46"/>
      <c r="AY80" s="46"/>
      <c r="AZ80" s="46"/>
      <c r="BA80" s="46"/>
      <c r="BB80" s="44"/>
      <c r="BC80" s="44"/>
      <c r="BD80" s="44"/>
      <c r="BE80" s="44"/>
      <c r="BF80" s="44"/>
      <c r="BG80" s="44"/>
      <c r="BH80" s="44"/>
      <c r="BI80" s="44"/>
      <c r="BJ80" s="44"/>
      <c r="BK80" s="44"/>
      <c r="BL80" s="44"/>
      <c r="BM80" s="44"/>
      <c r="BN80" s="44"/>
      <c r="BO80" s="44"/>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ypzO1ecHvD/7goNlErNb9cBDlQBgO93OoftZ5ACZYxxl6sL/iZJFCx1gkhKLJtM7Yi2B1U5wTwtX4INWAK9tQ==" saltValue="IkTfz5HhwzbJSXfxk7VNS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35"/>
  <sheetViews>
    <sheetView showGridLines="0" topLeftCell="A115"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dUumA6FJYX+HzKoPHEoqdaTKq6LlH3zZ7Vl9OLzneyH/ekR0xnGiUH9gNALgmPfmvzylesW1vn4WyWPewCBEA==" saltValue="2qD2sfhmKktpsThKvWV6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35"/>
  <sheetViews>
    <sheetView showGridLines="0" topLeftCell="A109" zoomScaleNormal="100" zoomScaleSheetLayoutView="55" workbookViewId="0">
      <selection activeCell="B122" sqref="B122"/>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kM//WOy3+hJzNvkrKc7Xk3row+//x972l0Ve1nGd6JxqXs/Roncf6NWxl1VALH6kEYaCF9DIvGRKBPvoQfZAA==" saltValue="UEL7P6NI199cD5ul2JWbg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6167B-A997-46C7-81A4-E17A1C16F885}">
  <sheetPr>
    <pageSetUpPr fitToPage="1"/>
  </sheetPr>
  <dimension ref="B1:EM53"/>
  <sheetViews>
    <sheetView showGridLines="0" workbookViewId="0"/>
  </sheetViews>
  <sheetFormatPr defaultColWidth="0" defaultRowHeight="11.25" customHeight="1" zeroHeight="1" x14ac:dyDescent="0.15"/>
  <cols>
    <col min="1" max="95" width="1.625" style="412" customWidth="1"/>
    <col min="96" max="133" width="1.625" style="567" customWidth="1"/>
    <col min="134" max="143" width="1.625" style="412" customWidth="1"/>
    <col min="144" max="16384" width="0" style="412" hidden="1"/>
  </cols>
  <sheetData>
    <row r="1" spans="2:143" ht="22.5" customHeight="1" thickBot="1" x14ac:dyDescent="0.2">
      <c r="B1" s="406"/>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c r="AO1" s="407"/>
      <c r="AP1" s="407"/>
      <c r="AQ1" s="407"/>
      <c r="AR1" s="407"/>
      <c r="AS1" s="407"/>
      <c r="AT1" s="407"/>
      <c r="AU1" s="407"/>
      <c r="AV1" s="407"/>
      <c r="AW1" s="407"/>
      <c r="AX1" s="407"/>
      <c r="AY1" s="407"/>
      <c r="AZ1" s="407"/>
      <c r="BA1" s="407"/>
      <c r="BB1" s="407"/>
      <c r="BC1" s="407"/>
      <c r="BD1" s="407"/>
      <c r="BE1" s="407"/>
      <c r="BF1" s="407"/>
      <c r="BG1" s="407"/>
      <c r="BH1" s="407"/>
      <c r="BI1" s="407"/>
      <c r="BJ1" s="407"/>
      <c r="BK1" s="407"/>
      <c r="BL1" s="407"/>
      <c r="BM1" s="407"/>
      <c r="BN1" s="407"/>
      <c r="BO1" s="407"/>
      <c r="BP1" s="407"/>
      <c r="BQ1" s="407"/>
      <c r="BR1" s="407"/>
      <c r="BS1" s="407"/>
      <c r="BT1" s="407"/>
      <c r="BU1" s="407"/>
      <c r="BV1" s="407"/>
      <c r="BW1" s="407"/>
      <c r="BX1" s="407"/>
      <c r="BY1" s="407"/>
      <c r="BZ1" s="407"/>
      <c r="CA1" s="407"/>
      <c r="CB1" s="407"/>
      <c r="CC1" s="407"/>
      <c r="CD1" s="408"/>
      <c r="CE1" s="408"/>
      <c r="CF1" s="408"/>
      <c r="CG1" s="408"/>
      <c r="CH1" s="408"/>
      <c r="CI1" s="408"/>
      <c r="CJ1" s="408"/>
      <c r="CK1" s="408"/>
      <c r="CL1" s="408"/>
      <c r="CM1" s="408"/>
      <c r="CN1" s="408"/>
      <c r="CO1" s="408"/>
      <c r="CP1" s="408"/>
      <c r="CQ1" s="408"/>
      <c r="CR1" s="408"/>
      <c r="CS1" s="408"/>
      <c r="CT1" s="408"/>
      <c r="CU1" s="408"/>
      <c r="CV1" s="408"/>
      <c r="CW1" s="408"/>
      <c r="CX1" s="408"/>
      <c r="CY1" s="408"/>
      <c r="CZ1" s="408"/>
      <c r="DA1" s="408"/>
      <c r="DB1" s="408"/>
      <c r="DC1" s="408"/>
      <c r="DD1" s="408"/>
      <c r="DE1" s="408"/>
      <c r="DF1" s="408"/>
      <c r="DG1" s="408"/>
      <c r="DH1" s="409" t="s">
        <v>170</v>
      </c>
      <c r="DI1" s="410"/>
      <c r="DJ1" s="410"/>
      <c r="DK1" s="410"/>
      <c r="DL1" s="410"/>
      <c r="DM1" s="410"/>
      <c r="DN1" s="411"/>
      <c r="DO1" s="412"/>
      <c r="DP1" s="409" t="s">
        <v>171</v>
      </c>
      <c r="DQ1" s="410"/>
      <c r="DR1" s="410"/>
      <c r="DS1" s="410"/>
      <c r="DT1" s="410"/>
      <c r="DU1" s="410"/>
      <c r="DV1" s="410"/>
      <c r="DW1" s="410"/>
      <c r="DX1" s="410"/>
      <c r="DY1" s="410"/>
      <c r="DZ1" s="410"/>
      <c r="EA1" s="410"/>
      <c r="EB1" s="410"/>
      <c r="EC1" s="411"/>
      <c r="ED1" s="407"/>
      <c r="EE1" s="407"/>
      <c r="EF1" s="407"/>
      <c r="EG1" s="407"/>
      <c r="EH1" s="407"/>
      <c r="EI1" s="407"/>
      <c r="EJ1" s="407"/>
      <c r="EK1" s="407"/>
      <c r="EL1" s="407"/>
      <c r="EM1" s="407"/>
    </row>
    <row r="2" spans="2:143" ht="22.5" customHeight="1" x14ac:dyDescent="0.15">
      <c r="B2" s="413" t="s">
        <v>172</v>
      </c>
      <c r="R2" s="414"/>
      <c r="S2" s="414"/>
      <c r="T2" s="414"/>
      <c r="U2" s="414"/>
      <c r="V2" s="414"/>
      <c r="W2" s="414"/>
      <c r="X2" s="414"/>
      <c r="Y2" s="414"/>
      <c r="Z2" s="414"/>
      <c r="AA2" s="414"/>
      <c r="AB2" s="414"/>
      <c r="AC2" s="414"/>
      <c r="AE2" s="415"/>
      <c r="AF2" s="415"/>
      <c r="AG2" s="415"/>
      <c r="AH2" s="415"/>
      <c r="AI2" s="415"/>
      <c r="AJ2" s="414"/>
      <c r="AK2" s="414"/>
      <c r="AL2" s="414"/>
      <c r="AM2" s="414"/>
      <c r="AN2" s="414"/>
      <c r="AO2" s="414"/>
      <c r="AP2" s="414"/>
      <c r="CD2" s="408"/>
      <c r="CE2" s="408"/>
      <c r="CF2" s="408"/>
      <c r="CG2" s="408"/>
      <c r="CH2" s="408"/>
      <c r="CI2" s="408"/>
      <c r="CJ2" s="408"/>
      <c r="CK2" s="408"/>
      <c r="CL2" s="408"/>
      <c r="CM2" s="408"/>
      <c r="CN2" s="408"/>
      <c r="CO2" s="408"/>
      <c r="CP2" s="408"/>
      <c r="CQ2" s="408"/>
      <c r="CR2" s="408"/>
      <c r="CS2" s="408"/>
      <c r="CT2" s="408"/>
      <c r="CU2" s="408"/>
      <c r="CV2" s="408"/>
      <c r="CW2" s="408"/>
      <c r="CX2" s="408"/>
      <c r="CY2" s="408"/>
      <c r="CZ2" s="408"/>
      <c r="DA2" s="408"/>
      <c r="DB2" s="408"/>
      <c r="DC2" s="408"/>
      <c r="DD2" s="408"/>
      <c r="DE2" s="408"/>
      <c r="DF2" s="408"/>
      <c r="DG2" s="408"/>
      <c r="DH2" s="408"/>
      <c r="DI2" s="408"/>
      <c r="DJ2" s="408"/>
      <c r="DK2" s="408"/>
      <c r="DL2" s="408"/>
      <c r="DM2" s="408"/>
      <c r="DN2" s="408"/>
      <c r="DO2" s="408"/>
      <c r="DP2" s="408"/>
      <c r="DQ2" s="408"/>
      <c r="DR2" s="408"/>
      <c r="DS2" s="408"/>
      <c r="DT2" s="408"/>
      <c r="DU2" s="408"/>
      <c r="DV2" s="408"/>
      <c r="DW2" s="408"/>
      <c r="DX2" s="408"/>
      <c r="DY2" s="408"/>
      <c r="DZ2" s="408"/>
      <c r="EA2" s="408"/>
      <c r="EB2" s="408"/>
      <c r="EC2" s="408"/>
    </row>
    <row r="3" spans="2:143" ht="11.25" customHeight="1" x14ac:dyDescent="0.15">
      <c r="B3" s="416" t="s">
        <v>173</v>
      </c>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7"/>
      <c r="AP3" s="416" t="s">
        <v>174</v>
      </c>
      <c r="AQ3" s="417"/>
      <c r="AR3" s="417"/>
      <c r="AS3" s="417"/>
      <c r="AT3" s="417"/>
      <c r="AU3" s="417"/>
      <c r="AV3" s="417"/>
      <c r="AW3" s="417"/>
      <c r="AX3" s="417"/>
      <c r="AY3" s="417"/>
      <c r="AZ3" s="417"/>
      <c r="BA3" s="417"/>
      <c r="BB3" s="417"/>
      <c r="BC3" s="417"/>
      <c r="BD3" s="417"/>
      <c r="BE3" s="417"/>
      <c r="BF3" s="417"/>
      <c r="BG3" s="417"/>
      <c r="BH3" s="417"/>
      <c r="BI3" s="417"/>
      <c r="BJ3" s="417"/>
      <c r="BK3" s="417"/>
      <c r="BL3" s="417"/>
      <c r="BM3" s="417"/>
      <c r="BN3" s="417"/>
      <c r="BO3" s="417"/>
      <c r="BP3" s="417"/>
      <c r="BQ3" s="417"/>
      <c r="BR3" s="417"/>
      <c r="BS3" s="417"/>
      <c r="BT3" s="417"/>
      <c r="BU3" s="417"/>
      <c r="BV3" s="417"/>
      <c r="BW3" s="417"/>
      <c r="BX3" s="417"/>
      <c r="BY3" s="417"/>
      <c r="BZ3" s="417"/>
      <c r="CA3" s="417"/>
      <c r="CB3" s="418"/>
      <c r="CD3" s="419" t="s">
        <v>175</v>
      </c>
      <c r="CE3" s="420"/>
      <c r="CF3" s="420"/>
      <c r="CG3" s="420"/>
      <c r="CH3" s="420"/>
      <c r="CI3" s="420"/>
      <c r="CJ3" s="420"/>
      <c r="CK3" s="420"/>
      <c r="CL3" s="420"/>
      <c r="CM3" s="420"/>
      <c r="CN3" s="420"/>
      <c r="CO3" s="420"/>
      <c r="CP3" s="420"/>
      <c r="CQ3" s="420"/>
      <c r="CR3" s="420"/>
      <c r="CS3" s="420"/>
      <c r="CT3" s="420"/>
      <c r="CU3" s="420"/>
      <c r="CV3" s="420"/>
      <c r="CW3" s="420"/>
      <c r="CX3" s="420"/>
      <c r="CY3" s="420"/>
      <c r="CZ3" s="420"/>
      <c r="DA3" s="420"/>
      <c r="DB3" s="420"/>
      <c r="DC3" s="420"/>
      <c r="DD3" s="420"/>
      <c r="DE3" s="420"/>
      <c r="DF3" s="420"/>
      <c r="DG3" s="420"/>
      <c r="DH3" s="420"/>
      <c r="DI3" s="420"/>
      <c r="DJ3" s="420"/>
      <c r="DK3" s="420"/>
      <c r="DL3" s="420"/>
      <c r="DM3" s="420"/>
      <c r="DN3" s="420"/>
      <c r="DO3" s="420"/>
      <c r="DP3" s="420"/>
      <c r="DQ3" s="420"/>
      <c r="DR3" s="420"/>
      <c r="DS3" s="420"/>
      <c r="DT3" s="420"/>
      <c r="DU3" s="420"/>
      <c r="DV3" s="420"/>
      <c r="DW3" s="420"/>
      <c r="DX3" s="420"/>
      <c r="DY3" s="420"/>
      <c r="DZ3" s="420"/>
      <c r="EA3" s="420"/>
      <c r="EB3" s="420"/>
      <c r="EC3" s="421"/>
    </row>
    <row r="4" spans="2:143" ht="11.25" customHeight="1" x14ac:dyDescent="0.15">
      <c r="B4" s="416" t="s">
        <v>36</v>
      </c>
      <c r="C4" s="417"/>
      <c r="D4" s="417"/>
      <c r="E4" s="417"/>
      <c r="F4" s="417"/>
      <c r="G4" s="417"/>
      <c r="H4" s="417"/>
      <c r="I4" s="417"/>
      <c r="J4" s="417"/>
      <c r="K4" s="417"/>
      <c r="L4" s="417"/>
      <c r="M4" s="417"/>
      <c r="N4" s="417"/>
      <c r="O4" s="417"/>
      <c r="P4" s="417"/>
      <c r="Q4" s="418"/>
      <c r="R4" s="416" t="s">
        <v>176</v>
      </c>
      <c r="S4" s="417"/>
      <c r="T4" s="417"/>
      <c r="U4" s="417"/>
      <c r="V4" s="417"/>
      <c r="W4" s="417"/>
      <c r="X4" s="417"/>
      <c r="Y4" s="418"/>
      <c r="Z4" s="416" t="s">
        <v>177</v>
      </c>
      <c r="AA4" s="417"/>
      <c r="AB4" s="417"/>
      <c r="AC4" s="418"/>
      <c r="AD4" s="416" t="s">
        <v>178</v>
      </c>
      <c r="AE4" s="417"/>
      <c r="AF4" s="417"/>
      <c r="AG4" s="417"/>
      <c r="AH4" s="417"/>
      <c r="AI4" s="417"/>
      <c r="AJ4" s="417"/>
      <c r="AK4" s="418"/>
      <c r="AL4" s="416" t="s">
        <v>177</v>
      </c>
      <c r="AM4" s="417"/>
      <c r="AN4" s="417"/>
      <c r="AO4" s="418"/>
      <c r="AP4" s="422" t="s">
        <v>179</v>
      </c>
      <c r="AQ4" s="422"/>
      <c r="AR4" s="422"/>
      <c r="AS4" s="422"/>
      <c r="AT4" s="422"/>
      <c r="AU4" s="422"/>
      <c r="AV4" s="422"/>
      <c r="AW4" s="422"/>
      <c r="AX4" s="422"/>
      <c r="AY4" s="422"/>
      <c r="AZ4" s="422"/>
      <c r="BA4" s="422"/>
      <c r="BB4" s="422"/>
      <c r="BC4" s="422"/>
      <c r="BD4" s="422"/>
      <c r="BE4" s="422"/>
      <c r="BF4" s="422"/>
      <c r="BG4" s="422" t="s">
        <v>180</v>
      </c>
      <c r="BH4" s="422"/>
      <c r="BI4" s="422"/>
      <c r="BJ4" s="422"/>
      <c r="BK4" s="422"/>
      <c r="BL4" s="422"/>
      <c r="BM4" s="422"/>
      <c r="BN4" s="422"/>
      <c r="BO4" s="422" t="s">
        <v>177</v>
      </c>
      <c r="BP4" s="422"/>
      <c r="BQ4" s="422"/>
      <c r="BR4" s="422"/>
      <c r="BS4" s="422" t="s">
        <v>181</v>
      </c>
      <c r="BT4" s="422"/>
      <c r="BU4" s="422"/>
      <c r="BV4" s="422"/>
      <c r="BW4" s="422"/>
      <c r="BX4" s="422"/>
      <c r="BY4" s="422"/>
      <c r="BZ4" s="422"/>
      <c r="CA4" s="422"/>
      <c r="CB4" s="422"/>
      <c r="CD4" s="419" t="s">
        <v>182</v>
      </c>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420"/>
      <c r="DG4" s="420"/>
      <c r="DH4" s="420"/>
      <c r="DI4" s="420"/>
      <c r="DJ4" s="420"/>
      <c r="DK4" s="420"/>
      <c r="DL4" s="420"/>
      <c r="DM4" s="420"/>
      <c r="DN4" s="420"/>
      <c r="DO4" s="420"/>
      <c r="DP4" s="420"/>
      <c r="DQ4" s="420"/>
      <c r="DR4" s="420"/>
      <c r="DS4" s="420"/>
      <c r="DT4" s="420"/>
      <c r="DU4" s="420"/>
      <c r="DV4" s="420"/>
      <c r="DW4" s="420"/>
      <c r="DX4" s="420"/>
      <c r="DY4" s="420"/>
      <c r="DZ4" s="420"/>
      <c r="EA4" s="420"/>
      <c r="EB4" s="420"/>
      <c r="EC4" s="421"/>
    </row>
    <row r="5" spans="2:143" s="440" customFormat="1" ht="11.25" customHeight="1" x14ac:dyDescent="0.15">
      <c r="B5" s="423" t="s">
        <v>183</v>
      </c>
      <c r="C5" s="424"/>
      <c r="D5" s="424"/>
      <c r="E5" s="424"/>
      <c r="F5" s="424"/>
      <c r="G5" s="424"/>
      <c r="H5" s="424"/>
      <c r="I5" s="424"/>
      <c r="J5" s="424"/>
      <c r="K5" s="424"/>
      <c r="L5" s="424"/>
      <c r="M5" s="424"/>
      <c r="N5" s="424"/>
      <c r="O5" s="424"/>
      <c r="P5" s="424"/>
      <c r="Q5" s="425"/>
      <c r="R5" s="426">
        <v>257337</v>
      </c>
      <c r="S5" s="427"/>
      <c r="T5" s="427"/>
      <c r="U5" s="427"/>
      <c r="V5" s="427"/>
      <c r="W5" s="427"/>
      <c r="X5" s="427"/>
      <c r="Y5" s="428"/>
      <c r="Z5" s="429">
        <v>5.8</v>
      </c>
      <c r="AA5" s="429"/>
      <c r="AB5" s="429"/>
      <c r="AC5" s="429"/>
      <c r="AD5" s="430">
        <v>257337</v>
      </c>
      <c r="AE5" s="430"/>
      <c r="AF5" s="430"/>
      <c r="AG5" s="430"/>
      <c r="AH5" s="430"/>
      <c r="AI5" s="430"/>
      <c r="AJ5" s="430"/>
      <c r="AK5" s="430"/>
      <c r="AL5" s="431">
        <v>11.5</v>
      </c>
      <c r="AM5" s="432"/>
      <c r="AN5" s="432"/>
      <c r="AO5" s="433"/>
      <c r="AP5" s="423" t="s">
        <v>184</v>
      </c>
      <c r="AQ5" s="424"/>
      <c r="AR5" s="424"/>
      <c r="AS5" s="424"/>
      <c r="AT5" s="424"/>
      <c r="AU5" s="424"/>
      <c r="AV5" s="424"/>
      <c r="AW5" s="424"/>
      <c r="AX5" s="424"/>
      <c r="AY5" s="424"/>
      <c r="AZ5" s="424"/>
      <c r="BA5" s="424"/>
      <c r="BB5" s="424"/>
      <c r="BC5" s="424"/>
      <c r="BD5" s="424"/>
      <c r="BE5" s="424"/>
      <c r="BF5" s="425"/>
      <c r="BG5" s="434">
        <v>257337</v>
      </c>
      <c r="BH5" s="435"/>
      <c r="BI5" s="435"/>
      <c r="BJ5" s="435"/>
      <c r="BK5" s="435"/>
      <c r="BL5" s="435"/>
      <c r="BM5" s="435"/>
      <c r="BN5" s="436"/>
      <c r="BO5" s="437">
        <v>100</v>
      </c>
      <c r="BP5" s="437"/>
      <c r="BQ5" s="437"/>
      <c r="BR5" s="437"/>
      <c r="BS5" s="438">
        <v>2033</v>
      </c>
      <c r="BT5" s="438"/>
      <c r="BU5" s="438"/>
      <c r="BV5" s="438"/>
      <c r="BW5" s="438"/>
      <c r="BX5" s="438"/>
      <c r="BY5" s="438"/>
      <c r="BZ5" s="438"/>
      <c r="CA5" s="438"/>
      <c r="CB5" s="439"/>
      <c r="CD5" s="419" t="s">
        <v>179</v>
      </c>
      <c r="CE5" s="420"/>
      <c r="CF5" s="420"/>
      <c r="CG5" s="420"/>
      <c r="CH5" s="420"/>
      <c r="CI5" s="420"/>
      <c r="CJ5" s="420"/>
      <c r="CK5" s="420"/>
      <c r="CL5" s="420"/>
      <c r="CM5" s="420"/>
      <c r="CN5" s="420"/>
      <c r="CO5" s="420"/>
      <c r="CP5" s="420"/>
      <c r="CQ5" s="421"/>
      <c r="CR5" s="419" t="s">
        <v>185</v>
      </c>
      <c r="CS5" s="420"/>
      <c r="CT5" s="420"/>
      <c r="CU5" s="420"/>
      <c r="CV5" s="420"/>
      <c r="CW5" s="420"/>
      <c r="CX5" s="420"/>
      <c r="CY5" s="421"/>
      <c r="CZ5" s="419" t="s">
        <v>177</v>
      </c>
      <c r="DA5" s="420"/>
      <c r="DB5" s="420"/>
      <c r="DC5" s="421"/>
      <c r="DD5" s="419" t="s">
        <v>186</v>
      </c>
      <c r="DE5" s="420"/>
      <c r="DF5" s="420"/>
      <c r="DG5" s="420"/>
      <c r="DH5" s="420"/>
      <c r="DI5" s="420"/>
      <c r="DJ5" s="420"/>
      <c r="DK5" s="420"/>
      <c r="DL5" s="420"/>
      <c r="DM5" s="420"/>
      <c r="DN5" s="420"/>
      <c r="DO5" s="420"/>
      <c r="DP5" s="421"/>
      <c r="DQ5" s="419" t="s">
        <v>187</v>
      </c>
      <c r="DR5" s="420"/>
      <c r="DS5" s="420"/>
      <c r="DT5" s="420"/>
      <c r="DU5" s="420"/>
      <c r="DV5" s="420"/>
      <c r="DW5" s="420"/>
      <c r="DX5" s="420"/>
      <c r="DY5" s="420"/>
      <c r="DZ5" s="420"/>
      <c r="EA5" s="420"/>
      <c r="EB5" s="420"/>
      <c r="EC5" s="421"/>
    </row>
    <row r="6" spans="2:143" ht="11.25" customHeight="1" x14ac:dyDescent="0.15">
      <c r="B6" s="441" t="s">
        <v>188</v>
      </c>
      <c r="C6" s="442"/>
      <c r="D6" s="442"/>
      <c r="E6" s="442"/>
      <c r="F6" s="442"/>
      <c r="G6" s="442"/>
      <c r="H6" s="442"/>
      <c r="I6" s="442"/>
      <c r="J6" s="442"/>
      <c r="K6" s="442"/>
      <c r="L6" s="442"/>
      <c r="M6" s="442"/>
      <c r="N6" s="442"/>
      <c r="O6" s="442"/>
      <c r="P6" s="442"/>
      <c r="Q6" s="443"/>
      <c r="R6" s="434">
        <v>59394</v>
      </c>
      <c r="S6" s="435"/>
      <c r="T6" s="435"/>
      <c r="U6" s="435"/>
      <c r="V6" s="435"/>
      <c r="W6" s="435"/>
      <c r="X6" s="435"/>
      <c r="Y6" s="436"/>
      <c r="Z6" s="437">
        <v>1.3</v>
      </c>
      <c r="AA6" s="437"/>
      <c r="AB6" s="437"/>
      <c r="AC6" s="437"/>
      <c r="AD6" s="438">
        <v>59394</v>
      </c>
      <c r="AE6" s="438"/>
      <c r="AF6" s="438"/>
      <c r="AG6" s="438"/>
      <c r="AH6" s="438"/>
      <c r="AI6" s="438"/>
      <c r="AJ6" s="438"/>
      <c r="AK6" s="438"/>
      <c r="AL6" s="444">
        <v>2.7</v>
      </c>
      <c r="AM6" s="445"/>
      <c r="AN6" s="445"/>
      <c r="AO6" s="446"/>
      <c r="AP6" s="441" t="s">
        <v>189</v>
      </c>
      <c r="AQ6" s="442"/>
      <c r="AR6" s="442"/>
      <c r="AS6" s="442"/>
      <c r="AT6" s="442"/>
      <c r="AU6" s="442"/>
      <c r="AV6" s="442"/>
      <c r="AW6" s="442"/>
      <c r="AX6" s="442"/>
      <c r="AY6" s="442"/>
      <c r="AZ6" s="442"/>
      <c r="BA6" s="442"/>
      <c r="BB6" s="442"/>
      <c r="BC6" s="442"/>
      <c r="BD6" s="442"/>
      <c r="BE6" s="442"/>
      <c r="BF6" s="443"/>
      <c r="BG6" s="434">
        <v>257337</v>
      </c>
      <c r="BH6" s="435"/>
      <c r="BI6" s="435"/>
      <c r="BJ6" s="435"/>
      <c r="BK6" s="435"/>
      <c r="BL6" s="435"/>
      <c r="BM6" s="435"/>
      <c r="BN6" s="436"/>
      <c r="BO6" s="437">
        <v>100</v>
      </c>
      <c r="BP6" s="437"/>
      <c r="BQ6" s="437"/>
      <c r="BR6" s="437"/>
      <c r="BS6" s="438">
        <v>2033</v>
      </c>
      <c r="BT6" s="438"/>
      <c r="BU6" s="438"/>
      <c r="BV6" s="438"/>
      <c r="BW6" s="438"/>
      <c r="BX6" s="438"/>
      <c r="BY6" s="438"/>
      <c r="BZ6" s="438"/>
      <c r="CA6" s="438"/>
      <c r="CB6" s="439"/>
      <c r="CD6" s="447" t="s">
        <v>190</v>
      </c>
      <c r="CE6" s="448"/>
      <c r="CF6" s="448"/>
      <c r="CG6" s="448"/>
      <c r="CH6" s="448"/>
      <c r="CI6" s="448"/>
      <c r="CJ6" s="448"/>
      <c r="CK6" s="448"/>
      <c r="CL6" s="448"/>
      <c r="CM6" s="448"/>
      <c r="CN6" s="448"/>
      <c r="CO6" s="448"/>
      <c r="CP6" s="448"/>
      <c r="CQ6" s="449"/>
      <c r="CR6" s="434">
        <v>51565</v>
      </c>
      <c r="CS6" s="435"/>
      <c r="CT6" s="435"/>
      <c r="CU6" s="435"/>
      <c r="CV6" s="435"/>
      <c r="CW6" s="435"/>
      <c r="CX6" s="435"/>
      <c r="CY6" s="436"/>
      <c r="CZ6" s="431">
        <v>1.2</v>
      </c>
      <c r="DA6" s="432"/>
      <c r="DB6" s="432"/>
      <c r="DC6" s="450"/>
      <c r="DD6" s="451" t="s">
        <v>92</v>
      </c>
      <c r="DE6" s="435"/>
      <c r="DF6" s="435"/>
      <c r="DG6" s="435"/>
      <c r="DH6" s="435"/>
      <c r="DI6" s="435"/>
      <c r="DJ6" s="435"/>
      <c r="DK6" s="435"/>
      <c r="DL6" s="435"/>
      <c r="DM6" s="435"/>
      <c r="DN6" s="435"/>
      <c r="DO6" s="435"/>
      <c r="DP6" s="436"/>
      <c r="DQ6" s="451">
        <v>51565</v>
      </c>
      <c r="DR6" s="435"/>
      <c r="DS6" s="435"/>
      <c r="DT6" s="435"/>
      <c r="DU6" s="435"/>
      <c r="DV6" s="435"/>
      <c r="DW6" s="435"/>
      <c r="DX6" s="435"/>
      <c r="DY6" s="435"/>
      <c r="DZ6" s="435"/>
      <c r="EA6" s="435"/>
      <c r="EB6" s="435"/>
      <c r="EC6" s="452"/>
    </row>
    <row r="7" spans="2:143" ht="11.25" customHeight="1" x14ac:dyDescent="0.15">
      <c r="B7" s="441" t="s">
        <v>191</v>
      </c>
      <c r="C7" s="442"/>
      <c r="D7" s="442"/>
      <c r="E7" s="442"/>
      <c r="F7" s="442"/>
      <c r="G7" s="442"/>
      <c r="H7" s="442"/>
      <c r="I7" s="442"/>
      <c r="J7" s="442"/>
      <c r="K7" s="442"/>
      <c r="L7" s="442"/>
      <c r="M7" s="442"/>
      <c r="N7" s="442"/>
      <c r="O7" s="442"/>
      <c r="P7" s="442"/>
      <c r="Q7" s="443"/>
      <c r="R7" s="434">
        <v>368</v>
      </c>
      <c r="S7" s="435"/>
      <c r="T7" s="435"/>
      <c r="U7" s="435"/>
      <c r="V7" s="435"/>
      <c r="W7" s="435"/>
      <c r="X7" s="435"/>
      <c r="Y7" s="436"/>
      <c r="Z7" s="437">
        <v>0</v>
      </c>
      <c r="AA7" s="437"/>
      <c r="AB7" s="437"/>
      <c r="AC7" s="437"/>
      <c r="AD7" s="438">
        <v>368</v>
      </c>
      <c r="AE7" s="438"/>
      <c r="AF7" s="438"/>
      <c r="AG7" s="438"/>
      <c r="AH7" s="438"/>
      <c r="AI7" s="438"/>
      <c r="AJ7" s="438"/>
      <c r="AK7" s="438"/>
      <c r="AL7" s="444">
        <v>0</v>
      </c>
      <c r="AM7" s="445"/>
      <c r="AN7" s="445"/>
      <c r="AO7" s="446"/>
      <c r="AP7" s="441" t="s">
        <v>192</v>
      </c>
      <c r="AQ7" s="442"/>
      <c r="AR7" s="442"/>
      <c r="AS7" s="442"/>
      <c r="AT7" s="442"/>
      <c r="AU7" s="442"/>
      <c r="AV7" s="442"/>
      <c r="AW7" s="442"/>
      <c r="AX7" s="442"/>
      <c r="AY7" s="442"/>
      <c r="AZ7" s="442"/>
      <c r="BA7" s="442"/>
      <c r="BB7" s="442"/>
      <c r="BC7" s="442"/>
      <c r="BD7" s="442"/>
      <c r="BE7" s="442"/>
      <c r="BF7" s="443"/>
      <c r="BG7" s="434">
        <v>121357</v>
      </c>
      <c r="BH7" s="435"/>
      <c r="BI7" s="435"/>
      <c r="BJ7" s="435"/>
      <c r="BK7" s="435"/>
      <c r="BL7" s="435"/>
      <c r="BM7" s="435"/>
      <c r="BN7" s="436"/>
      <c r="BO7" s="437">
        <v>47.2</v>
      </c>
      <c r="BP7" s="437"/>
      <c r="BQ7" s="437"/>
      <c r="BR7" s="437"/>
      <c r="BS7" s="438">
        <v>2033</v>
      </c>
      <c r="BT7" s="438"/>
      <c r="BU7" s="438"/>
      <c r="BV7" s="438"/>
      <c r="BW7" s="438"/>
      <c r="BX7" s="438"/>
      <c r="BY7" s="438"/>
      <c r="BZ7" s="438"/>
      <c r="CA7" s="438"/>
      <c r="CB7" s="439"/>
      <c r="CD7" s="453" t="s">
        <v>193</v>
      </c>
      <c r="CE7" s="454"/>
      <c r="CF7" s="454"/>
      <c r="CG7" s="454"/>
      <c r="CH7" s="454"/>
      <c r="CI7" s="454"/>
      <c r="CJ7" s="454"/>
      <c r="CK7" s="454"/>
      <c r="CL7" s="454"/>
      <c r="CM7" s="454"/>
      <c r="CN7" s="454"/>
      <c r="CO7" s="454"/>
      <c r="CP7" s="454"/>
      <c r="CQ7" s="455"/>
      <c r="CR7" s="434">
        <v>1107196</v>
      </c>
      <c r="CS7" s="435"/>
      <c r="CT7" s="435"/>
      <c r="CU7" s="435"/>
      <c r="CV7" s="435"/>
      <c r="CW7" s="435"/>
      <c r="CX7" s="435"/>
      <c r="CY7" s="436"/>
      <c r="CZ7" s="437">
        <v>25.9</v>
      </c>
      <c r="DA7" s="437"/>
      <c r="DB7" s="437"/>
      <c r="DC7" s="437"/>
      <c r="DD7" s="451">
        <v>300776</v>
      </c>
      <c r="DE7" s="435"/>
      <c r="DF7" s="435"/>
      <c r="DG7" s="435"/>
      <c r="DH7" s="435"/>
      <c r="DI7" s="435"/>
      <c r="DJ7" s="435"/>
      <c r="DK7" s="435"/>
      <c r="DL7" s="435"/>
      <c r="DM7" s="435"/>
      <c r="DN7" s="435"/>
      <c r="DO7" s="435"/>
      <c r="DP7" s="436"/>
      <c r="DQ7" s="451">
        <v>609658</v>
      </c>
      <c r="DR7" s="435"/>
      <c r="DS7" s="435"/>
      <c r="DT7" s="435"/>
      <c r="DU7" s="435"/>
      <c r="DV7" s="435"/>
      <c r="DW7" s="435"/>
      <c r="DX7" s="435"/>
      <c r="DY7" s="435"/>
      <c r="DZ7" s="435"/>
      <c r="EA7" s="435"/>
      <c r="EB7" s="435"/>
      <c r="EC7" s="452"/>
    </row>
    <row r="8" spans="2:143" ht="11.25" customHeight="1" x14ac:dyDescent="0.15">
      <c r="B8" s="441" t="s">
        <v>194</v>
      </c>
      <c r="C8" s="442"/>
      <c r="D8" s="442"/>
      <c r="E8" s="442"/>
      <c r="F8" s="442"/>
      <c r="G8" s="442"/>
      <c r="H8" s="442"/>
      <c r="I8" s="442"/>
      <c r="J8" s="442"/>
      <c r="K8" s="442"/>
      <c r="L8" s="442"/>
      <c r="M8" s="442"/>
      <c r="N8" s="442"/>
      <c r="O8" s="442"/>
      <c r="P8" s="442"/>
      <c r="Q8" s="443"/>
      <c r="R8" s="434">
        <v>496</v>
      </c>
      <c r="S8" s="435"/>
      <c r="T8" s="435"/>
      <c r="U8" s="435"/>
      <c r="V8" s="435"/>
      <c r="W8" s="435"/>
      <c r="X8" s="435"/>
      <c r="Y8" s="436"/>
      <c r="Z8" s="437">
        <v>0</v>
      </c>
      <c r="AA8" s="437"/>
      <c r="AB8" s="437"/>
      <c r="AC8" s="437"/>
      <c r="AD8" s="438">
        <v>496</v>
      </c>
      <c r="AE8" s="438"/>
      <c r="AF8" s="438"/>
      <c r="AG8" s="438"/>
      <c r="AH8" s="438"/>
      <c r="AI8" s="438"/>
      <c r="AJ8" s="438"/>
      <c r="AK8" s="438"/>
      <c r="AL8" s="444">
        <v>0</v>
      </c>
      <c r="AM8" s="445"/>
      <c r="AN8" s="445"/>
      <c r="AO8" s="446"/>
      <c r="AP8" s="441" t="s">
        <v>195</v>
      </c>
      <c r="AQ8" s="442"/>
      <c r="AR8" s="442"/>
      <c r="AS8" s="442"/>
      <c r="AT8" s="442"/>
      <c r="AU8" s="442"/>
      <c r="AV8" s="442"/>
      <c r="AW8" s="442"/>
      <c r="AX8" s="442"/>
      <c r="AY8" s="442"/>
      <c r="AZ8" s="442"/>
      <c r="BA8" s="442"/>
      <c r="BB8" s="442"/>
      <c r="BC8" s="442"/>
      <c r="BD8" s="442"/>
      <c r="BE8" s="442"/>
      <c r="BF8" s="443"/>
      <c r="BG8" s="434">
        <v>4193</v>
      </c>
      <c r="BH8" s="435"/>
      <c r="BI8" s="435"/>
      <c r="BJ8" s="435"/>
      <c r="BK8" s="435"/>
      <c r="BL8" s="435"/>
      <c r="BM8" s="435"/>
      <c r="BN8" s="436"/>
      <c r="BO8" s="437">
        <v>1.6</v>
      </c>
      <c r="BP8" s="437"/>
      <c r="BQ8" s="437"/>
      <c r="BR8" s="437"/>
      <c r="BS8" s="451" t="s">
        <v>92</v>
      </c>
      <c r="BT8" s="435"/>
      <c r="BU8" s="435"/>
      <c r="BV8" s="435"/>
      <c r="BW8" s="435"/>
      <c r="BX8" s="435"/>
      <c r="BY8" s="435"/>
      <c r="BZ8" s="435"/>
      <c r="CA8" s="435"/>
      <c r="CB8" s="452"/>
      <c r="CD8" s="453" t="s">
        <v>196</v>
      </c>
      <c r="CE8" s="454"/>
      <c r="CF8" s="454"/>
      <c r="CG8" s="454"/>
      <c r="CH8" s="454"/>
      <c r="CI8" s="454"/>
      <c r="CJ8" s="454"/>
      <c r="CK8" s="454"/>
      <c r="CL8" s="454"/>
      <c r="CM8" s="454"/>
      <c r="CN8" s="454"/>
      <c r="CO8" s="454"/>
      <c r="CP8" s="454"/>
      <c r="CQ8" s="455"/>
      <c r="CR8" s="434">
        <v>753737</v>
      </c>
      <c r="CS8" s="435"/>
      <c r="CT8" s="435"/>
      <c r="CU8" s="435"/>
      <c r="CV8" s="435"/>
      <c r="CW8" s="435"/>
      <c r="CX8" s="435"/>
      <c r="CY8" s="436"/>
      <c r="CZ8" s="437">
        <v>17.600000000000001</v>
      </c>
      <c r="DA8" s="437"/>
      <c r="DB8" s="437"/>
      <c r="DC8" s="437"/>
      <c r="DD8" s="451" t="s">
        <v>92</v>
      </c>
      <c r="DE8" s="435"/>
      <c r="DF8" s="435"/>
      <c r="DG8" s="435"/>
      <c r="DH8" s="435"/>
      <c r="DI8" s="435"/>
      <c r="DJ8" s="435"/>
      <c r="DK8" s="435"/>
      <c r="DL8" s="435"/>
      <c r="DM8" s="435"/>
      <c r="DN8" s="435"/>
      <c r="DO8" s="435"/>
      <c r="DP8" s="436"/>
      <c r="DQ8" s="451">
        <v>419479</v>
      </c>
      <c r="DR8" s="435"/>
      <c r="DS8" s="435"/>
      <c r="DT8" s="435"/>
      <c r="DU8" s="435"/>
      <c r="DV8" s="435"/>
      <c r="DW8" s="435"/>
      <c r="DX8" s="435"/>
      <c r="DY8" s="435"/>
      <c r="DZ8" s="435"/>
      <c r="EA8" s="435"/>
      <c r="EB8" s="435"/>
      <c r="EC8" s="452"/>
    </row>
    <row r="9" spans="2:143" ht="11.25" customHeight="1" x14ac:dyDescent="0.15">
      <c r="B9" s="441" t="s">
        <v>197</v>
      </c>
      <c r="C9" s="442"/>
      <c r="D9" s="442"/>
      <c r="E9" s="442"/>
      <c r="F9" s="442"/>
      <c r="G9" s="442"/>
      <c r="H9" s="442"/>
      <c r="I9" s="442"/>
      <c r="J9" s="442"/>
      <c r="K9" s="442"/>
      <c r="L9" s="442"/>
      <c r="M9" s="442"/>
      <c r="N9" s="442"/>
      <c r="O9" s="442"/>
      <c r="P9" s="442"/>
      <c r="Q9" s="443"/>
      <c r="R9" s="434">
        <v>427</v>
      </c>
      <c r="S9" s="435"/>
      <c r="T9" s="435"/>
      <c r="U9" s="435"/>
      <c r="V9" s="435"/>
      <c r="W9" s="435"/>
      <c r="X9" s="435"/>
      <c r="Y9" s="436"/>
      <c r="Z9" s="437">
        <v>0</v>
      </c>
      <c r="AA9" s="437"/>
      <c r="AB9" s="437"/>
      <c r="AC9" s="437"/>
      <c r="AD9" s="438">
        <v>427</v>
      </c>
      <c r="AE9" s="438"/>
      <c r="AF9" s="438"/>
      <c r="AG9" s="438"/>
      <c r="AH9" s="438"/>
      <c r="AI9" s="438"/>
      <c r="AJ9" s="438"/>
      <c r="AK9" s="438"/>
      <c r="AL9" s="444">
        <v>0</v>
      </c>
      <c r="AM9" s="445"/>
      <c r="AN9" s="445"/>
      <c r="AO9" s="446"/>
      <c r="AP9" s="441" t="s">
        <v>198</v>
      </c>
      <c r="AQ9" s="442"/>
      <c r="AR9" s="442"/>
      <c r="AS9" s="442"/>
      <c r="AT9" s="442"/>
      <c r="AU9" s="442"/>
      <c r="AV9" s="442"/>
      <c r="AW9" s="442"/>
      <c r="AX9" s="442"/>
      <c r="AY9" s="442"/>
      <c r="AZ9" s="442"/>
      <c r="BA9" s="442"/>
      <c r="BB9" s="442"/>
      <c r="BC9" s="442"/>
      <c r="BD9" s="442"/>
      <c r="BE9" s="442"/>
      <c r="BF9" s="443"/>
      <c r="BG9" s="434">
        <v>99796</v>
      </c>
      <c r="BH9" s="435"/>
      <c r="BI9" s="435"/>
      <c r="BJ9" s="435"/>
      <c r="BK9" s="435"/>
      <c r="BL9" s="435"/>
      <c r="BM9" s="435"/>
      <c r="BN9" s="436"/>
      <c r="BO9" s="437">
        <v>38.799999999999997</v>
      </c>
      <c r="BP9" s="437"/>
      <c r="BQ9" s="437"/>
      <c r="BR9" s="437"/>
      <c r="BS9" s="451" t="s">
        <v>92</v>
      </c>
      <c r="BT9" s="435"/>
      <c r="BU9" s="435"/>
      <c r="BV9" s="435"/>
      <c r="BW9" s="435"/>
      <c r="BX9" s="435"/>
      <c r="BY9" s="435"/>
      <c r="BZ9" s="435"/>
      <c r="CA9" s="435"/>
      <c r="CB9" s="452"/>
      <c r="CD9" s="453" t="s">
        <v>199</v>
      </c>
      <c r="CE9" s="454"/>
      <c r="CF9" s="454"/>
      <c r="CG9" s="454"/>
      <c r="CH9" s="454"/>
      <c r="CI9" s="454"/>
      <c r="CJ9" s="454"/>
      <c r="CK9" s="454"/>
      <c r="CL9" s="454"/>
      <c r="CM9" s="454"/>
      <c r="CN9" s="454"/>
      <c r="CO9" s="454"/>
      <c r="CP9" s="454"/>
      <c r="CQ9" s="455"/>
      <c r="CR9" s="434">
        <v>308093</v>
      </c>
      <c r="CS9" s="435"/>
      <c r="CT9" s="435"/>
      <c r="CU9" s="435"/>
      <c r="CV9" s="435"/>
      <c r="CW9" s="435"/>
      <c r="CX9" s="435"/>
      <c r="CY9" s="436"/>
      <c r="CZ9" s="437">
        <v>7.2</v>
      </c>
      <c r="DA9" s="437"/>
      <c r="DB9" s="437"/>
      <c r="DC9" s="437"/>
      <c r="DD9" s="451">
        <v>2062</v>
      </c>
      <c r="DE9" s="435"/>
      <c r="DF9" s="435"/>
      <c r="DG9" s="435"/>
      <c r="DH9" s="435"/>
      <c r="DI9" s="435"/>
      <c r="DJ9" s="435"/>
      <c r="DK9" s="435"/>
      <c r="DL9" s="435"/>
      <c r="DM9" s="435"/>
      <c r="DN9" s="435"/>
      <c r="DO9" s="435"/>
      <c r="DP9" s="436"/>
      <c r="DQ9" s="451">
        <v>305491</v>
      </c>
      <c r="DR9" s="435"/>
      <c r="DS9" s="435"/>
      <c r="DT9" s="435"/>
      <c r="DU9" s="435"/>
      <c r="DV9" s="435"/>
      <c r="DW9" s="435"/>
      <c r="DX9" s="435"/>
      <c r="DY9" s="435"/>
      <c r="DZ9" s="435"/>
      <c r="EA9" s="435"/>
      <c r="EB9" s="435"/>
      <c r="EC9" s="452"/>
    </row>
    <row r="10" spans="2:143" ht="11.25" customHeight="1" x14ac:dyDescent="0.15">
      <c r="B10" s="441" t="s">
        <v>200</v>
      </c>
      <c r="C10" s="442"/>
      <c r="D10" s="442"/>
      <c r="E10" s="442"/>
      <c r="F10" s="442"/>
      <c r="G10" s="442"/>
      <c r="H10" s="442"/>
      <c r="I10" s="442"/>
      <c r="J10" s="442"/>
      <c r="K10" s="442"/>
      <c r="L10" s="442"/>
      <c r="M10" s="442"/>
      <c r="N10" s="442"/>
      <c r="O10" s="442"/>
      <c r="P10" s="442"/>
      <c r="Q10" s="443"/>
      <c r="R10" s="434" t="s">
        <v>92</v>
      </c>
      <c r="S10" s="435"/>
      <c r="T10" s="435"/>
      <c r="U10" s="435"/>
      <c r="V10" s="435"/>
      <c r="W10" s="435"/>
      <c r="X10" s="435"/>
      <c r="Y10" s="436"/>
      <c r="Z10" s="437" t="s">
        <v>92</v>
      </c>
      <c r="AA10" s="437"/>
      <c r="AB10" s="437"/>
      <c r="AC10" s="437"/>
      <c r="AD10" s="438" t="s">
        <v>92</v>
      </c>
      <c r="AE10" s="438"/>
      <c r="AF10" s="438"/>
      <c r="AG10" s="438"/>
      <c r="AH10" s="438"/>
      <c r="AI10" s="438"/>
      <c r="AJ10" s="438"/>
      <c r="AK10" s="438"/>
      <c r="AL10" s="444" t="s">
        <v>92</v>
      </c>
      <c r="AM10" s="445"/>
      <c r="AN10" s="445"/>
      <c r="AO10" s="446"/>
      <c r="AP10" s="441" t="s">
        <v>201</v>
      </c>
      <c r="AQ10" s="442"/>
      <c r="AR10" s="442"/>
      <c r="AS10" s="442"/>
      <c r="AT10" s="442"/>
      <c r="AU10" s="442"/>
      <c r="AV10" s="442"/>
      <c r="AW10" s="442"/>
      <c r="AX10" s="442"/>
      <c r="AY10" s="442"/>
      <c r="AZ10" s="442"/>
      <c r="BA10" s="442"/>
      <c r="BB10" s="442"/>
      <c r="BC10" s="442"/>
      <c r="BD10" s="442"/>
      <c r="BE10" s="442"/>
      <c r="BF10" s="443"/>
      <c r="BG10" s="434">
        <v>7258</v>
      </c>
      <c r="BH10" s="435"/>
      <c r="BI10" s="435"/>
      <c r="BJ10" s="435"/>
      <c r="BK10" s="435"/>
      <c r="BL10" s="435"/>
      <c r="BM10" s="435"/>
      <c r="BN10" s="436"/>
      <c r="BO10" s="437">
        <v>2.8</v>
      </c>
      <c r="BP10" s="437"/>
      <c r="BQ10" s="437"/>
      <c r="BR10" s="437"/>
      <c r="BS10" s="451" t="s">
        <v>92</v>
      </c>
      <c r="BT10" s="435"/>
      <c r="BU10" s="435"/>
      <c r="BV10" s="435"/>
      <c r="BW10" s="435"/>
      <c r="BX10" s="435"/>
      <c r="BY10" s="435"/>
      <c r="BZ10" s="435"/>
      <c r="CA10" s="435"/>
      <c r="CB10" s="452"/>
      <c r="CD10" s="453" t="s">
        <v>202</v>
      </c>
      <c r="CE10" s="454"/>
      <c r="CF10" s="454"/>
      <c r="CG10" s="454"/>
      <c r="CH10" s="454"/>
      <c r="CI10" s="454"/>
      <c r="CJ10" s="454"/>
      <c r="CK10" s="454"/>
      <c r="CL10" s="454"/>
      <c r="CM10" s="454"/>
      <c r="CN10" s="454"/>
      <c r="CO10" s="454"/>
      <c r="CP10" s="454"/>
      <c r="CQ10" s="455"/>
      <c r="CR10" s="434">
        <v>7441</v>
      </c>
      <c r="CS10" s="435"/>
      <c r="CT10" s="435"/>
      <c r="CU10" s="435"/>
      <c r="CV10" s="435"/>
      <c r="CW10" s="435"/>
      <c r="CX10" s="435"/>
      <c r="CY10" s="436"/>
      <c r="CZ10" s="437">
        <v>0.2</v>
      </c>
      <c r="DA10" s="437"/>
      <c r="DB10" s="437"/>
      <c r="DC10" s="437"/>
      <c r="DD10" s="451" t="s">
        <v>92</v>
      </c>
      <c r="DE10" s="435"/>
      <c r="DF10" s="435"/>
      <c r="DG10" s="435"/>
      <c r="DH10" s="435"/>
      <c r="DI10" s="435"/>
      <c r="DJ10" s="435"/>
      <c r="DK10" s="435"/>
      <c r="DL10" s="435"/>
      <c r="DM10" s="435"/>
      <c r="DN10" s="435"/>
      <c r="DO10" s="435"/>
      <c r="DP10" s="436"/>
      <c r="DQ10" s="451">
        <v>2441</v>
      </c>
      <c r="DR10" s="435"/>
      <c r="DS10" s="435"/>
      <c r="DT10" s="435"/>
      <c r="DU10" s="435"/>
      <c r="DV10" s="435"/>
      <c r="DW10" s="435"/>
      <c r="DX10" s="435"/>
      <c r="DY10" s="435"/>
      <c r="DZ10" s="435"/>
      <c r="EA10" s="435"/>
      <c r="EB10" s="435"/>
      <c r="EC10" s="452"/>
    </row>
    <row r="11" spans="2:143" ht="11.25" customHeight="1" x14ac:dyDescent="0.15">
      <c r="B11" s="441" t="s">
        <v>203</v>
      </c>
      <c r="C11" s="442"/>
      <c r="D11" s="442"/>
      <c r="E11" s="442"/>
      <c r="F11" s="442"/>
      <c r="G11" s="442"/>
      <c r="H11" s="442"/>
      <c r="I11" s="442"/>
      <c r="J11" s="442"/>
      <c r="K11" s="442"/>
      <c r="L11" s="442"/>
      <c r="M11" s="442"/>
      <c r="N11" s="442"/>
      <c r="O11" s="442"/>
      <c r="P11" s="442"/>
      <c r="Q11" s="443"/>
      <c r="R11" s="434" t="s">
        <v>92</v>
      </c>
      <c r="S11" s="435"/>
      <c r="T11" s="435"/>
      <c r="U11" s="435"/>
      <c r="V11" s="435"/>
      <c r="W11" s="435"/>
      <c r="X11" s="435"/>
      <c r="Y11" s="436"/>
      <c r="Z11" s="437" t="s">
        <v>92</v>
      </c>
      <c r="AA11" s="437"/>
      <c r="AB11" s="437"/>
      <c r="AC11" s="437"/>
      <c r="AD11" s="438" t="s">
        <v>92</v>
      </c>
      <c r="AE11" s="438"/>
      <c r="AF11" s="438"/>
      <c r="AG11" s="438"/>
      <c r="AH11" s="438"/>
      <c r="AI11" s="438"/>
      <c r="AJ11" s="438"/>
      <c r="AK11" s="438"/>
      <c r="AL11" s="444" t="s">
        <v>92</v>
      </c>
      <c r="AM11" s="445"/>
      <c r="AN11" s="445"/>
      <c r="AO11" s="446"/>
      <c r="AP11" s="441" t="s">
        <v>204</v>
      </c>
      <c r="AQ11" s="442"/>
      <c r="AR11" s="442"/>
      <c r="AS11" s="442"/>
      <c r="AT11" s="442"/>
      <c r="AU11" s="442"/>
      <c r="AV11" s="442"/>
      <c r="AW11" s="442"/>
      <c r="AX11" s="442"/>
      <c r="AY11" s="442"/>
      <c r="AZ11" s="442"/>
      <c r="BA11" s="442"/>
      <c r="BB11" s="442"/>
      <c r="BC11" s="442"/>
      <c r="BD11" s="442"/>
      <c r="BE11" s="442"/>
      <c r="BF11" s="443"/>
      <c r="BG11" s="434">
        <v>10110</v>
      </c>
      <c r="BH11" s="435"/>
      <c r="BI11" s="435"/>
      <c r="BJ11" s="435"/>
      <c r="BK11" s="435"/>
      <c r="BL11" s="435"/>
      <c r="BM11" s="435"/>
      <c r="BN11" s="436"/>
      <c r="BO11" s="437">
        <v>3.9</v>
      </c>
      <c r="BP11" s="437"/>
      <c r="BQ11" s="437"/>
      <c r="BR11" s="437"/>
      <c r="BS11" s="451">
        <v>2033</v>
      </c>
      <c r="BT11" s="435"/>
      <c r="BU11" s="435"/>
      <c r="BV11" s="435"/>
      <c r="BW11" s="435"/>
      <c r="BX11" s="435"/>
      <c r="BY11" s="435"/>
      <c r="BZ11" s="435"/>
      <c r="CA11" s="435"/>
      <c r="CB11" s="452"/>
      <c r="CD11" s="453" t="s">
        <v>205</v>
      </c>
      <c r="CE11" s="454"/>
      <c r="CF11" s="454"/>
      <c r="CG11" s="454"/>
      <c r="CH11" s="454"/>
      <c r="CI11" s="454"/>
      <c r="CJ11" s="454"/>
      <c r="CK11" s="454"/>
      <c r="CL11" s="454"/>
      <c r="CM11" s="454"/>
      <c r="CN11" s="454"/>
      <c r="CO11" s="454"/>
      <c r="CP11" s="454"/>
      <c r="CQ11" s="455"/>
      <c r="CR11" s="434">
        <v>439694</v>
      </c>
      <c r="CS11" s="435"/>
      <c r="CT11" s="435"/>
      <c r="CU11" s="435"/>
      <c r="CV11" s="435"/>
      <c r="CW11" s="435"/>
      <c r="CX11" s="435"/>
      <c r="CY11" s="436"/>
      <c r="CZ11" s="437">
        <v>10.3</v>
      </c>
      <c r="DA11" s="437"/>
      <c r="DB11" s="437"/>
      <c r="DC11" s="437"/>
      <c r="DD11" s="451">
        <v>101554</v>
      </c>
      <c r="DE11" s="435"/>
      <c r="DF11" s="435"/>
      <c r="DG11" s="435"/>
      <c r="DH11" s="435"/>
      <c r="DI11" s="435"/>
      <c r="DJ11" s="435"/>
      <c r="DK11" s="435"/>
      <c r="DL11" s="435"/>
      <c r="DM11" s="435"/>
      <c r="DN11" s="435"/>
      <c r="DO11" s="435"/>
      <c r="DP11" s="436"/>
      <c r="DQ11" s="451">
        <v>173920</v>
      </c>
      <c r="DR11" s="435"/>
      <c r="DS11" s="435"/>
      <c r="DT11" s="435"/>
      <c r="DU11" s="435"/>
      <c r="DV11" s="435"/>
      <c r="DW11" s="435"/>
      <c r="DX11" s="435"/>
      <c r="DY11" s="435"/>
      <c r="DZ11" s="435"/>
      <c r="EA11" s="435"/>
      <c r="EB11" s="435"/>
      <c r="EC11" s="452"/>
    </row>
    <row r="12" spans="2:143" ht="11.25" customHeight="1" x14ac:dyDescent="0.15">
      <c r="B12" s="441" t="s">
        <v>206</v>
      </c>
      <c r="C12" s="442"/>
      <c r="D12" s="442"/>
      <c r="E12" s="442"/>
      <c r="F12" s="442"/>
      <c r="G12" s="442"/>
      <c r="H12" s="442"/>
      <c r="I12" s="442"/>
      <c r="J12" s="442"/>
      <c r="K12" s="442"/>
      <c r="L12" s="442"/>
      <c r="M12" s="442"/>
      <c r="N12" s="442"/>
      <c r="O12" s="442"/>
      <c r="P12" s="442"/>
      <c r="Q12" s="443"/>
      <c r="R12" s="434">
        <v>61488</v>
      </c>
      <c r="S12" s="435"/>
      <c r="T12" s="435"/>
      <c r="U12" s="435"/>
      <c r="V12" s="435"/>
      <c r="W12" s="435"/>
      <c r="X12" s="435"/>
      <c r="Y12" s="436"/>
      <c r="Z12" s="437">
        <v>1.4</v>
      </c>
      <c r="AA12" s="437"/>
      <c r="AB12" s="437"/>
      <c r="AC12" s="437"/>
      <c r="AD12" s="438">
        <v>61488</v>
      </c>
      <c r="AE12" s="438"/>
      <c r="AF12" s="438"/>
      <c r="AG12" s="438"/>
      <c r="AH12" s="438"/>
      <c r="AI12" s="438"/>
      <c r="AJ12" s="438"/>
      <c r="AK12" s="438"/>
      <c r="AL12" s="444">
        <v>2.7</v>
      </c>
      <c r="AM12" s="445"/>
      <c r="AN12" s="445"/>
      <c r="AO12" s="446"/>
      <c r="AP12" s="441" t="s">
        <v>207</v>
      </c>
      <c r="AQ12" s="442"/>
      <c r="AR12" s="442"/>
      <c r="AS12" s="442"/>
      <c r="AT12" s="442"/>
      <c r="AU12" s="442"/>
      <c r="AV12" s="442"/>
      <c r="AW12" s="442"/>
      <c r="AX12" s="442"/>
      <c r="AY12" s="442"/>
      <c r="AZ12" s="442"/>
      <c r="BA12" s="442"/>
      <c r="BB12" s="442"/>
      <c r="BC12" s="442"/>
      <c r="BD12" s="442"/>
      <c r="BE12" s="442"/>
      <c r="BF12" s="443"/>
      <c r="BG12" s="434">
        <v>114545</v>
      </c>
      <c r="BH12" s="435"/>
      <c r="BI12" s="435"/>
      <c r="BJ12" s="435"/>
      <c r="BK12" s="435"/>
      <c r="BL12" s="435"/>
      <c r="BM12" s="435"/>
      <c r="BN12" s="436"/>
      <c r="BO12" s="437">
        <v>44.5</v>
      </c>
      <c r="BP12" s="437"/>
      <c r="BQ12" s="437"/>
      <c r="BR12" s="437"/>
      <c r="BS12" s="451" t="s">
        <v>92</v>
      </c>
      <c r="BT12" s="435"/>
      <c r="BU12" s="435"/>
      <c r="BV12" s="435"/>
      <c r="BW12" s="435"/>
      <c r="BX12" s="435"/>
      <c r="BY12" s="435"/>
      <c r="BZ12" s="435"/>
      <c r="CA12" s="435"/>
      <c r="CB12" s="452"/>
      <c r="CD12" s="453" t="s">
        <v>208</v>
      </c>
      <c r="CE12" s="454"/>
      <c r="CF12" s="454"/>
      <c r="CG12" s="454"/>
      <c r="CH12" s="454"/>
      <c r="CI12" s="454"/>
      <c r="CJ12" s="454"/>
      <c r="CK12" s="454"/>
      <c r="CL12" s="454"/>
      <c r="CM12" s="454"/>
      <c r="CN12" s="454"/>
      <c r="CO12" s="454"/>
      <c r="CP12" s="454"/>
      <c r="CQ12" s="455"/>
      <c r="CR12" s="434">
        <v>51739</v>
      </c>
      <c r="CS12" s="435"/>
      <c r="CT12" s="435"/>
      <c r="CU12" s="435"/>
      <c r="CV12" s="435"/>
      <c r="CW12" s="435"/>
      <c r="CX12" s="435"/>
      <c r="CY12" s="436"/>
      <c r="CZ12" s="437">
        <v>1.2</v>
      </c>
      <c r="DA12" s="437"/>
      <c r="DB12" s="437"/>
      <c r="DC12" s="437"/>
      <c r="DD12" s="451" t="s">
        <v>92</v>
      </c>
      <c r="DE12" s="435"/>
      <c r="DF12" s="435"/>
      <c r="DG12" s="435"/>
      <c r="DH12" s="435"/>
      <c r="DI12" s="435"/>
      <c r="DJ12" s="435"/>
      <c r="DK12" s="435"/>
      <c r="DL12" s="435"/>
      <c r="DM12" s="435"/>
      <c r="DN12" s="435"/>
      <c r="DO12" s="435"/>
      <c r="DP12" s="436"/>
      <c r="DQ12" s="451">
        <v>20583</v>
      </c>
      <c r="DR12" s="435"/>
      <c r="DS12" s="435"/>
      <c r="DT12" s="435"/>
      <c r="DU12" s="435"/>
      <c r="DV12" s="435"/>
      <c r="DW12" s="435"/>
      <c r="DX12" s="435"/>
      <c r="DY12" s="435"/>
      <c r="DZ12" s="435"/>
      <c r="EA12" s="435"/>
      <c r="EB12" s="435"/>
      <c r="EC12" s="452"/>
    </row>
    <row r="13" spans="2:143" ht="11.25" customHeight="1" x14ac:dyDescent="0.15">
      <c r="B13" s="441" t="s">
        <v>209</v>
      </c>
      <c r="C13" s="442"/>
      <c r="D13" s="442"/>
      <c r="E13" s="442"/>
      <c r="F13" s="442"/>
      <c r="G13" s="442"/>
      <c r="H13" s="442"/>
      <c r="I13" s="442"/>
      <c r="J13" s="442"/>
      <c r="K13" s="442"/>
      <c r="L13" s="442"/>
      <c r="M13" s="442"/>
      <c r="N13" s="442"/>
      <c r="O13" s="442"/>
      <c r="P13" s="442"/>
      <c r="Q13" s="443"/>
      <c r="R13" s="434" t="s">
        <v>92</v>
      </c>
      <c r="S13" s="435"/>
      <c r="T13" s="435"/>
      <c r="U13" s="435"/>
      <c r="V13" s="435"/>
      <c r="W13" s="435"/>
      <c r="X13" s="435"/>
      <c r="Y13" s="436"/>
      <c r="Z13" s="437" t="s">
        <v>92</v>
      </c>
      <c r="AA13" s="437"/>
      <c r="AB13" s="437"/>
      <c r="AC13" s="437"/>
      <c r="AD13" s="438" t="s">
        <v>92</v>
      </c>
      <c r="AE13" s="438"/>
      <c r="AF13" s="438"/>
      <c r="AG13" s="438"/>
      <c r="AH13" s="438"/>
      <c r="AI13" s="438"/>
      <c r="AJ13" s="438"/>
      <c r="AK13" s="438"/>
      <c r="AL13" s="444" t="s">
        <v>92</v>
      </c>
      <c r="AM13" s="445"/>
      <c r="AN13" s="445"/>
      <c r="AO13" s="446"/>
      <c r="AP13" s="441" t="s">
        <v>210</v>
      </c>
      <c r="AQ13" s="442"/>
      <c r="AR13" s="442"/>
      <c r="AS13" s="442"/>
      <c r="AT13" s="442"/>
      <c r="AU13" s="442"/>
      <c r="AV13" s="442"/>
      <c r="AW13" s="442"/>
      <c r="AX13" s="442"/>
      <c r="AY13" s="442"/>
      <c r="AZ13" s="442"/>
      <c r="BA13" s="442"/>
      <c r="BB13" s="442"/>
      <c r="BC13" s="442"/>
      <c r="BD13" s="442"/>
      <c r="BE13" s="442"/>
      <c r="BF13" s="443"/>
      <c r="BG13" s="434">
        <v>113533</v>
      </c>
      <c r="BH13" s="435"/>
      <c r="BI13" s="435"/>
      <c r="BJ13" s="435"/>
      <c r="BK13" s="435"/>
      <c r="BL13" s="435"/>
      <c r="BM13" s="435"/>
      <c r="BN13" s="436"/>
      <c r="BO13" s="437">
        <v>44.1</v>
      </c>
      <c r="BP13" s="437"/>
      <c r="BQ13" s="437"/>
      <c r="BR13" s="437"/>
      <c r="BS13" s="451" t="s">
        <v>92</v>
      </c>
      <c r="BT13" s="435"/>
      <c r="BU13" s="435"/>
      <c r="BV13" s="435"/>
      <c r="BW13" s="435"/>
      <c r="BX13" s="435"/>
      <c r="BY13" s="435"/>
      <c r="BZ13" s="435"/>
      <c r="CA13" s="435"/>
      <c r="CB13" s="452"/>
      <c r="CD13" s="453" t="s">
        <v>211</v>
      </c>
      <c r="CE13" s="454"/>
      <c r="CF13" s="454"/>
      <c r="CG13" s="454"/>
      <c r="CH13" s="454"/>
      <c r="CI13" s="454"/>
      <c r="CJ13" s="454"/>
      <c r="CK13" s="454"/>
      <c r="CL13" s="454"/>
      <c r="CM13" s="454"/>
      <c r="CN13" s="454"/>
      <c r="CO13" s="454"/>
      <c r="CP13" s="454"/>
      <c r="CQ13" s="455"/>
      <c r="CR13" s="434">
        <v>519356</v>
      </c>
      <c r="CS13" s="435"/>
      <c r="CT13" s="435"/>
      <c r="CU13" s="435"/>
      <c r="CV13" s="435"/>
      <c r="CW13" s="435"/>
      <c r="CX13" s="435"/>
      <c r="CY13" s="436"/>
      <c r="CZ13" s="437">
        <v>12.1</v>
      </c>
      <c r="DA13" s="437"/>
      <c r="DB13" s="437"/>
      <c r="DC13" s="437"/>
      <c r="DD13" s="451">
        <v>235304</v>
      </c>
      <c r="DE13" s="435"/>
      <c r="DF13" s="435"/>
      <c r="DG13" s="435"/>
      <c r="DH13" s="435"/>
      <c r="DI13" s="435"/>
      <c r="DJ13" s="435"/>
      <c r="DK13" s="435"/>
      <c r="DL13" s="435"/>
      <c r="DM13" s="435"/>
      <c r="DN13" s="435"/>
      <c r="DO13" s="435"/>
      <c r="DP13" s="436"/>
      <c r="DQ13" s="451">
        <v>342159</v>
      </c>
      <c r="DR13" s="435"/>
      <c r="DS13" s="435"/>
      <c r="DT13" s="435"/>
      <c r="DU13" s="435"/>
      <c r="DV13" s="435"/>
      <c r="DW13" s="435"/>
      <c r="DX13" s="435"/>
      <c r="DY13" s="435"/>
      <c r="DZ13" s="435"/>
      <c r="EA13" s="435"/>
      <c r="EB13" s="435"/>
      <c r="EC13" s="452"/>
    </row>
    <row r="14" spans="2:143" ht="11.25" customHeight="1" x14ac:dyDescent="0.15">
      <c r="B14" s="441" t="s">
        <v>212</v>
      </c>
      <c r="C14" s="442"/>
      <c r="D14" s="442"/>
      <c r="E14" s="442"/>
      <c r="F14" s="442"/>
      <c r="G14" s="442"/>
      <c r="H14" s="442"/>
      <c r="I14" s="442"/>
      <c r="J14" s="442"/>
      <c r="K14" s="442"/>
      <c r="L14" s="442"/>
      <c r="M14" s="442"/>
      <c r="N14" s="442"/>
      <c r="O14" s="442"/>
      <c r="P14" s="442"/>
      <c r="Q14" s="443"/>
      <c r="R14" s="434" t="s">
        <v>92</v>
      </c>
      <c r="S14" s="435"/>
      <c r="T14" s="435"/>
      <c r="U14" s="435"/>
      <c r="V14" s="435"/>
      <c r="W14" s="435"/>
      <c r="X14" s="435"/>
      <c r="Y14" s="436"/>
      <c r="Z14" s="437" t="s">
        <v>92</v>
      </c>
      <c r="AA14" s="437"/>
      <c r="AB14" s="437"/>
      <c r="AC14" s="437"/>
      <c r="AD14" s="438" t="s">
        <v>92</v>
      </c>
      <c r="AE14" s="438"/>
      <c r="AF14" s="438"/>
      <c r="AG14" s="438"/>
      <c r="AH14" s="438"/>
      <c r="AI14" s="438"/>
      <c r="AJ14" s="438"/>
      <c r="AK14" s="438"/>
      <c r="AL14" s="444" t="s">
        <v>92</v>
      </c>
      <c r="AM14" s="445"/>
      <c r="AN14" s="445"/>
      <c r="AO14" s="446"/>
      <c r="AP14" s="441" t="s">
        <v>213</v>
      </c>
      <c r="AQ14" s="442"/>
      <c r="AR14" s="442"/>
      <c r="AS14" s="442"/>
      <c r="AT14" s="442"/>
      <c r="AU14" s="442"/>
      <c r="AV14" s="442"/>
      <c r="AW14" s="442"/>
      <c r="AX14" s="442"/>
      <c r="AY14" s="442"/>
      <c r="AZ14" s="442"/>
      <c r="BA14" s="442"/>
      <c r="BB14" s="442"/>
      <c r="BC14" s="442"/>
      <c r="BD14" s="442"/>
      <c r="BE14" s="442"/>
      <c r="BF14" s="443"/>
      <c r="BG14" s="434">
        <v>5908</v>
      </c>
      <c r="BH14" s="435"/>
      <c r="BI14" s="435"/>
      <c r="BJ14" s="435"/>
      <c r="BK14" s="435"/>
      <c r="BL14" s="435"/>
      <c r="BM14" s="435"/>
      <c r="BN14" s="436"/>
      <c r="BO14" s="437">
        <v>2.2999999999999998</v>
      </c>
      <c r="BP14" s="437"/>
      <c r="BQ14" s="437"/>
      <c r="BR14" s="437"/>
      <c r="BS14" s="451" t="s">
        <v>92</v>
      </c>
      <c r="BT14" s="435"/>
      <c r="BU14" s="435"/>
      <c r="BV14" s="435"/>
      <c r="BW14" s="435"/>
      <c r="BX14" s="435"/>
      <c r="BY14" s="435"/>
      <c r="BZ14" s="435"/>
      <c r="CA14" s="435"/>
      <c r="CB14" s="452"/>
      <c r="CD14" s="453" t="s">
        <v>214</v>
      </c>
      <c r="CE14" s="454"/>
      <c r="CF14" s="454"/>
      <c r="CG14" s="454"/>
      <c r="CH14" s="454"/>
      <c r="CI14" s="454"/>
      <c r="CJ14" s="454"/>
      <c r="CK14" s="454"/>
      <c r="CL14" s="454"/>
      <c r="CM14" s="454"/>
      <c r="CN14" s="454"/>
      <c r="CO14" s="454"/>
      <c r="CP14" s="454"/>
      <c r="CQ14" s="455"/>
      <c r="CR14" s="434">
        <v>171801</v>
      </c>
      <c r="CS14" s="435"/>
      <c r="CT14" s="435"/>
      <c r="CU14" s="435"/>
      <c r="CV14" s="435"/>
      <c r="CW14" s="435"/>
      <c r="CX14" s="435"/>
      <c r="CY14" s="436"/>
      <c r="CZ14" s="437">
        <v>4</v>
      </c>
      <c r="DA14" s="437"/>
      <c r="DB14" s="437"/>
      <c r="DC14" s="437"/>
      <c r="DD14" s="451" t="s">
        <v>92</v>
      </c>
      <c r="DE14" s="435"/>
      <c r="DF14" s="435"/>
      <c r="DG14" s="435"/>
      <c r="DH14" s="435"/>
      <c r="DI14" s="435"/>
      <c r="DJ14" s="435"/>
      <c r="DK14" s="435"/>
      <c r="DL14" s="435"/>
      <c r="DM14" s="435"/>
      <c r="DN14" s="435"/>
      <c r="DO14" s="435"/>
      <c r="DP14" s="436"/>
      <c r="DQ14" s="451">
        <v>166101</v>
      </c>
      <c r="DR14" s="435"/>
      <c r="DS14" s="435"/>
      <c r="DT14" s="435"/>
      <c r="DU14" s="435"/>
      <c r="DV14" s="435"/>
      <c r="DW14" s="435"/>
      <c r="DX14" s="435"/>
      <c r="DY14" s="435"/>
      <c r="DZ14" s="435"/>
      <c r="EA14" s="435"/>
      <c r="EB14" s="435"/>
      <c r="EC14" s="452"/>
    </row>
    <row r="15" spans="2:143" ht="11.25" customHeight="1" x14ac:dyDescent="0.15">
      <c r="B15" s="441" t="s">
        <v>215</v>
      </c>
      <c r="C15" s="442"/>
      <c r="D15" s="442"/>
      <c r="E15" s="442"/>
      <c r="F15" s="442"/>
      <c r="G15" s="442"/>
      <c r="H15" s="442"/>
      <c r="I15" s="442"/>
      <c r="J15" s="442"/>
      <c r="K15" s="442"/>
      <c r="L15" s="442"/>
      <c r="M15" s="442"/>
      <c r="N15" s="442"/>
      <c r="O15" s="442"/>
      <c r="P15" s="442"/>
      <c r="Q15" s="443"/>
      <c r="R15" s="434">
        <v>13334</v>
      </c>
      <c r="S15" s="435"/>
      <c r="T15" s="435"/>
      <c r="U15" s="435"/>
      <c r="V15" s="435"/>
      <c r="W15" s="435"/>
      <c r="X15" s="435"/>
      <c r="Y15" s="436"/>
      <c r="Z15" s="437">
        <v>0.3</v>
      </c>
      <c r="AA15" s="437"/>
      <c r="AB15" s="437"/>
      <c r="AC15" s="437"/>
      <c r="AD15" s="438">
        <v>13334</v>
      </c>
      <c r="AE15" s="438"/>
      <c r="AF15" s="438"/>
      <c r="AG15" s="438"/>
      <c r="AH15" s="438"/>
      <c r="AI15" s="438"/>
      <c r="AJ15" s="438"/>
      <c r="AK15" s="438"/>
      <c r="AL15" s="444">
        <v>0.6</v>
      </c>
      <c r="AM15" s="445"/>
      <c r="AN15" s="445"/>
      <c r="AO15" s="446"/>
      <c r="AP15" s="441" t="s">
        <v>216</v>
      </c>
      <c r="AQ15" s="442"/>
      <c r="AR15" s="442"/>
      <c r="AS15" s="442"/>
      <c r="AT15" s="442"/>
      <c r="AU15" s="442"/>
      <c r="AV15" s="442"/>
      <c r="AW15" s="442"/>
      <c r="AX15" s="442"/>
      <c r="AY15" s="442"/>
      <c r="AZ15" s="442"/>
      <c r="BA15" s="442"/>
      <c r="BB15" s="442"/>
      <c r="BC15" s="442"/>
      <c r="BD15" s="442"/>
      <c r="BE15" s="442"/>
      <c r="BF15" s="443"/>
      <c r="BG15" s="434">
        <v>15527</v>
      </c>
      <c r="BH15" s="435"/>
      <c r="BI15" s="435"/>
      <c r="BJ15" s="435"/>
      <c r="BK15" s="435"/>
      <c r="BL15" s="435"/>
      <c r="BM15" s="435"/>
      <c r="BN15" s="436"/>
      <c r="BO15" s="437">
        <v>6</v>
      </c>
      <c r="BP15" s="437"/>
      <c r="BQ15" s="437"/>
      <c r="BR15" s="437"/>
      <c r="BS15" s="451" t="s">
        <v>92</v>
      </c>
      <c r="BT15" s="435"/>
      <c r="BU15" s="435"/>
      <c r="BV15" s="435"/>
      <c r="BW15" s="435"/>
      <c r="BX15" s="435"/>
      <c r="BY15" s="435"/>
      <c r="BZ15" s="435"/>
      <c r="CA15" s="435"/>
      <c r="CB15" s="452"/>
      <c r="CD15" s="453" t="s">
        <v>217</v>
      </c>
      <c r="CE15" s="454"/>
      <c r="CF15" s="454"/>
      <c r="CG15" s="454"/>
      <c r="CH15" s="454"/>
      <c r="CI15" s="454"/>
      <c r="CJ15" s="454"/>
      <c r="CK15" s="454"/>
      <c r="CL15" s="454"/>
      <c r="CM15" s="454"/>
      <c r="CN15" s="454"/>
      <c r="CO15" s="454"/>
      <c r="CP15" s="454"/>
      <c r="CQ15" s="455"/>
      <c r="CR15" s="434">
        <v>329744</v>
      </c>
      <c r="CS15" s="435"/>
      <c r="CT15" s="435"/>
      <c r="CU15" s="435"/>
      <c r="CV15" s="435"/>
      <c r="CW15" s="435"/>
      <c r="CX15" s="435"/>
      <c r="CY15" s="436"/>
      <c r="CZ15" s="437">
        <v>7.7</v>
      </c>
      <c r="DA15" s="437"/>
      <c r="DB15" s="437"/>
      <c r="DC15" s="437"/>
      <c r="DD15" s="451">
        <v>15355</v>
      </c>
      <c r="DE15" s="435"/>
      <c r="DF15" s="435"/>
      <c r="DG15" s="435"/>
      <c r="DH15" s="435"/>
      <c r="DI15" s="435"/>
      <c r="DJ15" s="435"/>
      <c r="DK15" s="435"/>
      <c r="DL15" s="435"/>
      <c r="DM15" s="435"/>
      <c r="DN15" s="435"/>
      <c r="DO15" s="435"/>
      <c r="DP15" s="436"/>
      <c r="DQ15" s="451">
        <v>314114</v>
      </c>
      <c r="DR15" s="435"/>
      <c r="DS15" s="435"/>
      <c r="DT15" s="435"/>
      <c r="DU15" s="435"/>
      <c r="DV15" s="435"/>
      <c r="DW15" s="435"/>
      <c r="DX15" s="435"/>
      <c r="DY15" s="435"/>
      <c r="DZ15" s="435"/>
      <c r="EA15" s="435"/>
      <c r="EB15" s="435"/>
      <c r="EC15" s="452"/>
    </row>
    <row r="16" spans="2:143" ht="11.25" customHeight="1" x14ac:dyDescent="0.15">
      <c r="B16" s="441" t="s">
        <v>218</v>
      </c>
      <c r="C16" s="442"/>
      <c r="D16" s="442"/>
      <c r="E16" s="442"/>
      <c r="F16" s="442"/>
      <c r="G16" s="442"/>
      <c r="H16" s="442"/>
      <c r="I16" s="442"/>
      <c r="J16" s="442"/>
      <c r="K16" s="442"/>
      <c r="L16" s="442"/>
      <c r="M16" s="442"/>
      <c r="N16" s="442"/>
      <c r="O16" s="442"/>
      <c r="P16" s="442"/>
      <c r="Q16" s="443"/>
      <c r="R16" s="434" t="s">
        <v>92</v>
      </c>
      <c r="S16" s="435"/>
      <c r="T16" s="435"/>
      <c r="U16" s="435"/>
      <c r="V16" s="435"/>
      <c r="W16" s="435"/>
      <c r="X16" s="435"/>
      <c r="Y16" s="436"/>
      <c r="Z16" s="437" t="s">
        <v>92</v>
      </c>
      <c r="AA16" s="437"/>
      <c r="AB16" s="437"/>
      <c r="AC16" s="437"/>
      <c r="AD16" s="438" t="s">
        <v>92</v>
      </c>
      <c r="AE16" s="438"/>
      <c r="AF16" s="438"/>
      <c r="AG16" s="438"/>
      <c r="AH16" s="438"/>
      <c r="AI16" s="438"/>
      <c r="AJ16" s="438"/>
      <c r="AK16" s="438"/>
      <c r="AL16" s="444" t="s">
        <v>92</v>
      </c>
      <c r="AM16" s="445"/>
      <c r="AN16" s="445"/>
      <c r="AO16" s="446"/>
      <c r="AP16" s="441" t="s">
        <v>219</v>
      </c>
      <c r="AQ16" s="442"/>
      <c r="AR16" s="442"/>
      <c r="AS16" s="442"/>
      <c r="AT16" s="442"/>
      <c r="AU16" s="442"/>
      <c r="AV16" s="442"/>
      <c r="AW16" s="442"/>
      <c r="AX16" s="442"/>
      <c r="AY16" s="442"/>
      <c r="AZ16" s="442"/>
      <c r="BA16" s="442"/>
      <c r="BB16" s="442"/>
      <c r="BC16" s="442"/>
      <c r="BD16" s="442"/>
      <c r="BE16" s="442"/>
      <c r="BF16" s="443"/>
      <c r="BG16" s="434" t="s">
        <v>92</v>
      </c>
      <c r="BH16" s="435"/>
      <c r="BI16" s="435"/>
      <c r="BJ16" s="435"/>
      <c r="BK16" s="435"/>
      <c r="BL16" s="435"/>
      <c r="BM16" s="435"/>
      <c r="BN16" s="436"/>
      <c r="BO16" s="437" t="s">
        <v>92</v>
      </c>
      <c r="BP16" s="437"/>
      <c r="BQ16" s="437"/>
      <c r="BR16" s="437"/>
      <c r="BS16" s="451" t="s">
        <v>92</v>
      </c>
      <c r="BT16" s="435"/>
      <c r="BU16" s="435"/>
      <c r="BV16" s="435"/>
      <c r="BW16" s="435"/>
      <c r="BX16" s="435"/>
      <c r="BY16" s="435"/>
      <c r="BZ16" s="435"/>
      <c r="CA16" s="435"/>
      <c r="CB16" s="452"/>
      <c r="CD16" s="453" t="s">
        <v>220</v>
      </c>
      <c r="CE16" s="454"/>
      <c r="CF16" s="454"/>
      <c r="CG16" s="454"/>
      <c r="CH16" s="454"/>
      <c r="CI16" s="454"/>
      <c r="CJ16" s="454"/>
      <c r="CK16" s="454"/>
      <c r="CL16" s="454"/>
      <c r="CM16" s="454"/>
      <c r="CN16" s="454"/>
      <c r="CO16" s="454"/>
      <c r="CP16" s="454"/>
      <c r="CQ16" s="455"/>
      <c r="CR16" s="434">
        <v>16618</v>
      </c>
      <c r="CS16" s="435"/>
      <c r="CT16" s="435"/>
      <c r="CU16" s="435"/>
      <c r="CV16" s="435"/>
      <c r="CW16" s="435"/>
      <c r="CX16" s="435"/>
      <c r="CY16" s="436"/>
      <c r="CZ16" s="437">
        <v>0.4</v>
      </c>
      <c r="DA16" s="437"/>
      <c r="DB16" s="437"/>
      <c r="DC16" s="437"/>
      <c r="DD16" s="451" t="s">
        <v>92</v>
      </c>
      <c r="DE16" s="435"/>
      <c r="DF16" s="435"/>
      <c r="DG16" s="435"/>
      <c r="DH16" s="435"/>
      <c r="DI16" s="435"/>
      <c r="DJ16" s="435"/>
      <c r="DK16" s="435"/>
      <c r="DL16" s="435"/>
      <c r="DM16" s="435"/>
      <c r="DN16" s="435"/>
      <c r="DO16" s="435"/>
      <c r="DP16" s="436"/>
      <c r="DQ16" s="451">
        <v>5123</v>
      </c>
      <c r="DR16" s="435"/>
      <c r="DS16" s="435"/>
      <c r="DT16" s="435"/>
      <c r="DU16" s="435"/>
      <c r="DV16" s="435"/>
      <c r="DW16" s="435"/>
      <c r="DX16" s="435"/>
      <c r="DY16" s="435"/>
      <c r="DZ16" s="435"/>
      <c r="EA16" s="435"/>
      <c r="EB16" s="435"/>
      <c r="EC16" s="452"/>
    </row>
    <row r="17" spans="2:133" ht="11.25" customHeight="1" x14ac:dyDescent="0.15">
      <c r="B17" s="441" t="s">
        <v>221</v>
      </c>
      <c r="C17" s="442"/>
      <c r="D17" s="442"/>
      <c r="E17" s="442"/>
      <c r="F17" s="442"/>
      <c r="G17" s="442"/>
      <c r="H17" s="442"/>
      <c r="I17" s="442"/>
      <c r="J17" s="442"/>
      <c r="K17" s="442"/>
      <c r="L17" s="442"/>
      <c r="M17" s="442"/>
      <c r="N17" s="442"/>
      <c r="O17" s="442"/>
      <c r="P17" s="442"/>
      <c r="Q17" s="443"/>
      <c r="R17" s="434">
        <v>515</v>
      </c>
      <c r="S17" s="435"/>
      <c r="T17" s="435"/>
      <c r="U17" s="435"/>
      <c r="V17" s="435"/>
      <c r="W17" s="435"/>
      <c r="X17" s="435"/>
      <c r="Y17" s="436"/>
      <c r="Z17" s="437">
        <v>0</v>
      </c>
      <c r="AA17" s="437"/>
      <c r="AB17" s="437"/>
      <c r="AC17" s="437"/>
      <c r="AD17" s="438">
        <v>515</v>
      </c>
      <c r="AE17" s="438"/>
      <c r="AF17" s="438"/>
      <c r="AG17" s="438"/>
      <c r="AH17" s="438"/>
      <c r="AI17" s="438"/>
      <c r="AJ17" s="438"/>
      <c r="AK17" s="438"/>
      <c r="AL17" s="444">
        <v>0</v>
      </c>
      <c r="AM17" s="445"/>
      <c r="AN17" s="445"/>
      <c r="AO17" s="446"/>
      <c r="AP17" s="441" t="s">
        <v>222</v>
      </c>
      <c r="AQ17" s="442"/>
      <c r="AR17" s="442"/>
      <c r="AS17" s="442"/>
      <c r="AT17" s="442"/>
      <c r="AU17" s="442"/>
      <c r="AV17" s="442"/>
      <c r="AW17" s="442"/>
      <c r="AX17" s="442"/>
      <c r="AY17" s="442"/>
      <c r="AZ17" s="442"/>
      <c r="BA17" s="442"/>
      <c r="BB17" s="442"/>
      <c r="BC17" s="442"/>
      <c r="BD17" s="442"/>
      <c r="BE17" s="442"/>
      <c r="BF17" s="443"/>
      <c r="BG17" s="434" t="s">
        <v>92</v>
      </c>
      <c r="BH17" s="435"/>
      <c r="BI17" s="435"/>
      <c r="BJ17" s="435"/>
      <c r="BK17" s="435"/>
      <c r="BL17" s="435"/>
      <c r="BM17" s="435"/>
      <c r="BN17" s="436"/>
      <c r="BO17" s="437" t="s">
        <v>92</v>
      </c>
      <c r="BP17" s="437"/>
      <c r="BQ17" s="437"/>
      <c r="BR17" s="437"/>
      <c r="BS17" s="451" t="s">
        <v>92</v>
      </c>
      <c r="BT17" s="435"/>
      <c r="BU17" s="435"/>
      <c r="BV17" s="435"/>
      <c r="BW17" s="435"/>
      <c r="BX17" s="435"/>
      <c r="BY17" s="435"/>
      <c r="BZ17" s="435"/>
      <c r="CA17" s="435"/>
      <c r="CB17" s="452"/>
      <c r="CD17" s="453" t="s">
        <v>223</v>
      </c>
      <c r="CE17" s="454"/>
      <c r="CF17" s="454"/>
      <c r="CG17" s="454"/>
      <c r="CH17" s="454"/>
      <c r="CI17" s="454"/>
      <c r="CJ17" s="454"/>
      <c r="CK17" s="454"/>
      <c r="CL17" s="454"/>
      <c r="CM17" s="454"/>
      <c r="CN17" s="454"/>
      <c r="CO17" s="454"/>
      <c r="CP17" s="454"/>
      <c r="CQ17" s="455"/>
      <c r="CR17" s="434">
        <v>522129</v>
      </c>
      <c r="CS17" s="435"/>
      <c r="CT17" s="435"/>
      <c r="CU17" s="435"/>
      <c r="CV17" s="435"/>
      <c r="CW17" s="435"/>
      <c r="CX17" s="435"/>
      <c r="CY17" s="436"/>
      <c r="CZ17" s="437">
        <v>12.2</v>
      </c>
      <c r="DA17" s="437"/>
      <c r="DB17" s="437"/>
      <c r="DC17" s="437"/>
      <c r="DD17" s="451" t="s">
        <v>92</v>
      </c>
      <c r="DE17" s="435"/>
      <c r="DF17" s="435"/>
      <c r="DG17" s="435"/>
      <c r="DH17" s="435"/>
      <c r="DI17" s="435"/>
      <c r="DJ17" s="435"/>
      <c r="DK17" s="435"/>
      <c r="DL17" s="435"/>
      <c r="DM17" s="435"/>
      <c r="DN17" s="435"/>
      <c r="DO17" s="435"/>
      <c r="DP17" s="436"/>
      <c r="DQ17" s="451">
        <v>428911</v>
      </c>
      <c r="DR17" s="435"/>
      <c r="DS17" s="435"/>
      <c r="DT17" s="435"/>
      <c r="DU17" s="435"/>
      <c r="DV17" s="435"/>
      <c r="DW17" s="435"/>
      <c r="DX17" s="435"/>
      <c r="DY17" s="435"/>
      <c r="DZ17" s="435"/>
      <c r="EA17" s="435"/>
      <c r="EB17" s="435"/>
      <c r="EC17" s="452"/>
    </row>
    <row r="18" spans="2:133" ht="11.25" customHeight="1" x14ac:dyDescent="0.15">
      <c r="B18" s="441" t="s">
        <v>224</v>
      </c>
      <c r="C18" s="442"/>
      <c r="D18" s="442"/>
      <c r="E18" s="442"/>
      <c r="F18" s="442"/>
      <c r="G18" s="442"/>
      <c r="H18" s="442"/>
      <c r="I18" s="442"/>
      <c r="J18" s="442"/>
      <c r="K18" s="442"/>
      <c r="L18" s="442"/>
      <c r="M18" s="442"/>
      <c r="N18" s="442"/>
      <c r="O18" s="442"/>
      <c r="P18" s="442"/>
      <c r="Q18" s="443"/>
      <c r="R18" s="434">
        <v>2018482</v>
      </c>
      <c r="S18" s="435"/>
      <c r="T18" s="435"/>
      <c r="U18" s="435"/>
      <c r="V18" s="435"/>
      <c r="W18" s="435"/>
      <c r="X18" s="435"/>
      <c r="Y18" s="436"/>
      <c r="Z18" s="437">
        <v>45.4</v>
      </c>
      <c r="AA18" s="437"/>
      <c r="AB18" s="437"/>
      <c r="AC18" s="437"/>
      <c r="AD18" s="438">
        <v>1837232</v>
      </c>
      <c r="AE18" s="438"/>
      <c r="AF18" s="438"/>
      <c r="AG18" s="438"/>
      <c r="AH18" s="438"/>
      <c r="AI18" s="438"/>
      <c r="AJ18" s="438"/>
      <c r="AK18" s="438"/>
      <c r="AL18" s="444">
        <v>82.1</v>
      </c>
      <c r="AM18" s="445"/>
      <c r="AN18" s="445"/>
      <c r="AO18" s="446"/>
      <c r="AP18" s="441" t="s">
        <v>225</v>
      </c>
      <c r="AQ18" s="442"/>
      <c r="AR18" s="442"/>
      <c r="AS18" s="442"/>
      <c r="AT18" s="442"/>
      <c r="AU18" s="442"/>
      <c r="AV18" s="442"/>
      <c r="AW18" s="442"/>
      <c r="AX18" s="442"/>
      <c r="AY18" s="442"/>
      <c r="AZ18" s="442"/>
      <c r="BA18" s="442"/>
      <c r="BB18" s="442"/>
      <c r="BC18" s="442"/>
      <c r="BD18" s="442"/>
      <c r="BE18" s="442"/>
      <c r="BF18" s="443"/>
      <c r="BG18" s="434" t="s">
        <v>92</v>
      </c>
      <c r="BH18" s="435"/>
      <c r="BI18" s="435"/>
      <c r="BJ18" s="435"/>
      <c r="BK18" s="435"/>
      <c r="BL18" s="435"/>
      <c r="BM18" s="435"/>
      <c r="BN18" s="436"/>
      <c r="BO18" s="437" t="s">
        <v>92</v>
      </c>
      <c r="BP18" s="437"/>
      <c r="BQ18" s="437"/>
      <c r="BR18" s="437"/>
      <c r="BS18" s="451" t="s">
        <v>92</v>
      </c>
      <c r="BT18" s="435"/>
      <c r="BU18" s="435"/>
      <c r="BV18" s="435"/>
      <c r="BW18" s="435"/>
      <c r="BX18" s="435"/>
      <c r="BY18" s="435"/>
      <c r="BZ18" s="435"/>
      <c r="CA18" s="435"/>
      <c r="CB18" s="452"/>
      <c r="CD18" s="453" t="s">
        <v>226</v>
      </c>
      <c r="CE18" s="454"/>
      <c r="CF18" s="454"/>
      <c r="CG18" s="454"/>
      <c r="CH18" s="454"/>
      <c r="CI18" s="454"/>
      <c r="CJ18" s="454"/>
      <c r="CK18" s="454"/>
      <c r="CL18" s="454"/>
      <c r="CM18" s="454"/>
      <c r="CN18" s="454"/>
      <c r="CO18" s="454"/>
      <c r="CP18" s="454"/>
      <c r="CQ18" s="455"/>
      <c r="CR18" s="434" t="s">
        <v>92</v>
      </c>
      <c r="CS18" s="435"/>
      <c r="CT18" s="435"/>
      <c r="CU18" s="435"/>
      <c r="CV18" s="435"/>
      <c r="CW18" s="435"/>
      <c r="CX18" s="435"/>
      <c r="CY18" s="436"/>
      <c r="CZ18" s="437" t="s">
        <v>92</v>
      </c>
      <c r="DA18" s="437"/>
      <c r="DB18" s="437"/>
      <c r="DC18" s="437"/>
      <c r="DD18" s="451" t="s">
        <v>92</v>
      </c>
      <c r="DE18" s="435"/>
      <c r="DF18" s="435"/>
      <c r="DG18" s="435"/>
      <c r="DH18" s="435"/>
      <c r="DI18" s="435"/>
      <c r="DJ18" s="435"/>
      <c r="DK18" s="435"/>
      <c r="DL18" s="435"/>
      <c r="DM18" s="435"/>
      <c r="DN18" s="435"/>
      <c r="DO18" s="435"/>
      <c r="DP18" s="436"/>
      <c r="DQ18" s="451" t="s">
        <v>92</v>
      </c>
      <c r="DR18" s="435"/>
      <c r="DS18" s="435"/>
      <c r="DT18" s="435"/>
      <c r="DU18" s="435"/>
      <c r="DV18" s="435"/>
      <c r="DW18" s="435"/>
      <c r="DX18" s="435"/>
      <c r="DY18" s="435"/>
      <c r="DZ18" s="435"/>
      <c r="EA18" s="435"/>
      <c r="EB18" s="435"/>
      <c r="EC18" s="452"/>
    </row>
    <row r="19" spans="2:133" ht="11.25" customHeight="1" x14ac:dyDescent="0.15">
      <c r="B19" s="441" t="s">
        <v>227</v>
      </c>
      <c r="C19" s="442"/>
      <c r="D19" s="442"/>
      <c r="E19" s="442"/>
      <c r="F19" s="442"/>
      <c r="G19" s="442"/>
      <c r="H19" s="442"/>
      <c r="I19" s="442"/>
      <c r="J19" s="442"/>
      <c r="K19" s="442"/>
      <c r="L19" s="442"/>
      <c r="M19" s="442"/>
      <c r="N19" s="442"/>
      <c r="O19" s="442"/>
      <c r="P19" s="442"/>
      <c r="Q19" s="443"/>
      <c r="R19" s="434">
        <v>1837232</v>
      </c>
      <c r="S19" s="435"/>
      <c r="T19" s="435"/>
      <c r="U19" s="435"/>
      <c r="V19" s="435"/>
      <c r="W19" s="435"/>
      <c r="X19" s="435"/>
      <c r="Y19" s="436"/>
      <c r="Z19" s="437">
        <v>41.4</v>
      </c>
      <c r="AA19" s="437"/>
      <c r="AB19" s="437"/>
      <c r="AC19" s="437"/>
      <c r="AD19" s="438">
        <v>1837232</v>
      </c>
      <c r="AE19" s="438"/>
      <c r="AF19" s="438"/>
      <c r="AG19" s="438"/>
      <c r="AH19" s="438"/>
      <c r="AI19" s="438"/>
      <c r="AJ19" s="438"/>
      <c r="AK19" s="438"/>
      <c r="AL19" s="444">
        <v>82.1</v>
      </c>
      <c r="AM19" s="445"/>
      <c r="AN19" s="445"/>
      <c r="AO19" s="446"/>
      <c r="AP19" s="441" t="s">
        <v>228</v>
      </c>
      <c r="AQ19" s="442"/>
      <c r="AR19" s="442"/>
      <c r="AS19" s="442"/>
      <c r="AT19" s="442"/>
      <c r="AU19" s="442"/>
      <c r="AV19" s="442"/>
      <c r="AW19" s="442"/>
      <c r="AX19" s="442"/>
      <c r="AY19" s="442"/>
      <c r="AZ19" s="442"/>
      <c r="BA19" s="442"/>
      <c r="BB19" s="442"/>
      <c r="BC19" s="442"/>
      <c r="BD19" s="442"/>
      <c r="BE19" s="442"/>
      <c r="BF19" s="443"/>
      <c r="BG19" s="434" t="s">
        <v>92</v>
      </c>
      <c r="BH19" s="435"/>
      <c r="BI19" s="435"/>
      <c r="BJ19" s="435"/>
      <c r="BK19" s="435"/>
      <c r="BL19" s="435"/>
      <c r="BM19" s="435"/>
      <c r="BN19" s="436"/>
      <c r="BO19" s="437" t="s">
        <v>92</v>
      </c>
      <c r="BP19" s="437"/>
      <c r="BQ19" s="437"/>
      <c r="BR19" s="437"/>
      <c r="BS19" s="451" t="s">
        <v>92</v>
      </c>
      <c r="BT19" s="435"/>
      <c r="BU19" s="435"/>
      <c r="BV19" s="435"/>
      <c r="BW19" s="435"/>
      <c r="BX19" s="435"/>
      <c r="BY19" s="435"/>
      <c r="BZ19" s="435"/>
      <c r="CA19" s="435"/>
      <c r="CB19" s="452"/>
      <c r="CD19" s="453" t="s">
        <v>229</v>
      </c>
      <c r="CE19" s="454"/>
      <c r="CF19" s="454"/>
      <c r="CG19" s="454"/>
      <c r="CH19" s="454"/>
      <c r="CI19" s="454"/>
      <c r="CJ19" s="454"/>
      <c r="CK19" s="454"/>
      <c r="CL19" s="454"/>
      <c r="CM19" s="454"/>
      <c r="CN19" s="454"/>
      <c r="CO19" s="454"/>
      <c r="CP19" s="454"/>
      <c r="CQ19" s="455"/>
      <c r="CR19" s="434" t="s">
        <v>92</v>
      </c>
      <c r="CS19" s="435"/>
      <c r="CT19" s="435"/>
      <c r="CU19" s="435"/>
      <c r="CV19" s="435"/>
      <c r="CW19" s="435"/>
      <c r="CX19" s="435"/>
      <c r="CY19" s="436"/>
      <c r="CZ19" s="437" t="s">
        <v>92</v>
      </c>
      <c r="DA19" s="437"/>
      <c r="DB19" s="437"/>
      <c r="DC19" s="437"/>
      <c r="DD19" s="451" t="s">
        <v>92</v>
      </c>
      <c r="DE19" s="435"/>
      <c r="DF19" s="435"/>
      <c r="DG19" s="435"/>
      <c r="DH19" s="435"/>
      <c r="DI19" s="435"/>
      <c r="DJ19" s="435"/>
      <c r="DK19" s="435"/>
      <c r="DL19" s="435"/>
      <c r="DM19" s="435"/>
      <c r="DN19" s="435"/>
      <c r="DO19" s="435"/>
      <c r="DP19" s="436"/>
      <c r="DQ19" s="451" t="s">
        <v>92</v>
      </c>
      <c r="DR19" s="435"/>
      <c r="DS19" s="435"/>
      <c r="DT19" s="435"/>
      <c r="DU19" s="435"/>
      <c r="DV19" s="435"/>
      <c r="DW19" s="435"/>
      <c r="DX19" s="435"/>
      <c r="DY19" s="435"/>
      <c r="DZ19" s="435"/>
      <c r="EA19" s="435"/>
      <c r="EB19" s="435"/>
      <c r="EC19" s="452"/>
    </row>
    <row r="20" spans="2:133" ht="11.25" customHeight="1" x14ac:dyDescent="0.15">
      <c r="B20" s="441" t="s">
        <v>230</v>
      </c>
      <c r="C20" s="442"/>
      <c r="D20" s="442"/>
      <c r="E20" s="442"/>
      <c r="F20" s="442"/>
      <c r="G20" s="442"/>
      <c r="H20" s="442"/>
      <c r="I20" s="442"/>
      <c r="J20" s="442"/>
      <c r="K20" s="442"/>
      <c r="L20" s="442"/>
      <c r="M20" s="442"/>
      <c r="N20" s="442"/>
      <c r="O20" s="442"/>
      <c r="P20" s="442"/>
      <c r="Q20" s="443"/>
      <c r="R20" s="434">
        <v>181250</v>
      </c>
      <c r="S20" s="435"/>
      <c r="T20" s="435"/>
      <c r="U20" s="435"/>
      <c r="V20" s="435"/>
      <c r="W20" s="435"/>
      <c r="X20" s="435"/>
      <c r="Y20" s="436"/>
      <c r="Z20" s="437">
        <v>4.0999999999999996</v>
      </c>
      <c r="AA20" s="437"/>
      <c r="AB20" s="437"/>
      <c r="AC20" s="437"/>
      <c r="AD20" s="438" t="s">
        <v>92</v>
      </c>
      <c r="AE20" s="438"/>
      <c r="AF20" s="438"/>
      <c r="AG20" s="438"/>
      <c r="AH20" s="438"/>
      <c r="AI20" s="438"/>
      <c r="AJ20" s="438"/>
      <c r="AK20" s="438"/>
      <c r="AL20" s="444" t="s">
        <v>92</v>
      </c>
      <c r="AM20" s="445"/>
      <c r="AN20" s="445"/>
      <c r="AO20" s="446"/>
      <c r="AP20" s="441" t="s">
        <v>231</v>
      </c>
      <c r="AQ20" s="442"/>
      <c r="AR20" s="442"/>
      <c r="AS20" s="442"/>
      <c r="AT20" s="442"/>
      <c r="AU20" s="442"/>
      <c r="AV20" s="442"/>
      <c r="AW20" s="442"/>
      <c r="AX20" s="442"/>
      <c r="AY20" s="442"/>
      <c r="AZ20" s="442"/>
      <c r="BA20" s="442"/>
      <c r="BB20" s="442"/>
      <c r="BC20" s="442"/>
      <c r="BD20" s="442"/>
      <c r="BE20" s="442"/>
      <c r="BF20" s="443"/>
      <c r="BG20" s="434" t="s">
        <v>92</v>
      </c>
      <c r="BH20" s="435"/>
      <c r="BI20" s="435"/>
      <c r="BJ20" s="435"/>
      <c r="BK20" s="435"/>
      <c r="BL20" s="435"/>
      <c r="BM20" s="435"/>
      <c r="BN20" s="436"/>
      <c r="BO20" s="437" t="s">
        <v>92</v>
      </c>
      <c r="BP20" s="437"/>
      <c r="BQ20" s="437"/>
      <c r="BR20" s="437"/>
      <c r="BS20" s="451" t="s">
        <v>92</v>
      </c>
      <c r="BT20" s="435"/>
      <c r="BU20" s="435"/>
      <c r="BV20" s="435"/>
      <c r="BW20" s="435"/>
      <c r="BX20" s="435"/>
      <c r="BY20" s="435"/>
      <c r="BZ20" s="435"/>
      <c r="CA20" s="435"/>
      <c r="CB20" s="452"/>
      <c r="CD20" s="453" t="s">
        <v>232</v>
      </c>
      <c r="CE20" s="454"/>
      <c r="CF20" s="454"/>
      <c r="CG20" s="454"/>
      <c r="CH20" s="454"/>
      <c r="CI20" s="454"/>
      <c r="CJ20" s="454"/>
      <c r="CK20" s="454"/>
      <c r="CL20" s="454"/>
      <c r="CM20" s="454"/>
      <c r="CN20" s="454"/>
      <c r="CO20" s="454"/>
      <c r="CP20" s="454"/>
      <c r="CQ20" s="455"/>
      <c r="CR20" s="434">
        <v>4279113</v>
      </c>
      <c r="CS20" s="435"/>
      <c r="CT20" s="435"/>
      <c r="CU20" s="435"/>
      <c r="CV20" s="435"/>
      <c r="CW20" s="435"/>
      <c r="CX20" s="435"/>
      <c r="CY20" s="436"/>
      <c r="CZ20" s="437">
        <v>100</v>
      </c>
      <c r="DA20" s="437"/>
      <c r="DB20" s="437"/>
      <c r="DC20" s="437"/>
      <c r="DD20" s="451">
        <v>655051</v>
      </c>
      <c r="DE20" s="435"/>
      <c r="DF20" s="435"/>
      <c r="DG20" s="435"/>
      <c r="DH20" s="435"/>
      <c r="DI20" s="435"/>
      <c r="DJ20" s="435"/>
      <c r="DK20" s="435"/>
      <c r="DL20" s="435"/>
      <c r="DM20" s="435"/>
      <c r="DN20" s="435"/>
      <c r="DO20" s="435"/>
      <c r="DP20" s="436"/>
      <c r="DQ20" s="451">
        <v>2839545</v>
      </c>
      <c r="DR20" s="435"/>
      <c r="DS20" s="435"/>
      <c r="DT20" s="435"/>
      <c r="DU20" s="435"/>
      <c r="DV20" s="435"/>
      <c r="DW20" s="435"/>
      <c r="DX20" s="435"/>
      <c r="DY20" s="435"/>
      <c r="DZ20" s="435"/>
      <c r="EA20" s="435"/>
      <c r="EB20" s="435"/>
      <c r="EC20" s="452"/>
    </row>
    <row r="21" spans="2:133" ht="11.25" customHeight="1" x14ac:dyDescent="0.15">
      <c r="B21" s="441" t="s">
        <v>233</v>
      </c>
      <c r="C21" s="442"/>
      <c r="D21" s="442"/>
      <c r="E21" s="442"/>
      <c r="F21" s="442"/>
      <c r="G21" s="442"/>
      <c r="H21" s="442"/>
      <c r="I21" s="442"/>
      <c r="J21" s="442"/>
      <c r="K21" s="442"/>
      <c r="L21" s="442"/>
      <c r="M21" s="442"/>
      <c r="N21" s="442"/>
      <c r="O21" s="442"/>
      <c r="P21" s="442"/>
      <c r="Q21" s="443"/>
      <c r="R21" s="434" t="s">
        <v>92</v>
      </c>
      <c r="S21" s="435"/>
      <c r="T21" s="435"/>
      <c r="U21" s="435"/>
      <c r="V21" s="435"/>
      <c r="W21" s="435"/>
      <c r="X21" s="435"/>
      <c r="Y21" s="436"/>
      <c r="Z21" s="437" t="s">
        <v>92</v>
      </c>
      <c r="AA21" s="437"/>
      <c r="AB21" s="437"/>
      <c r="AC21" s="437"/>
      <c r="AD21" s="438" t="s">
        <v>92</v>
      </c>
      <c r="AE21" s="438"/>
      <c r="AF21" s="438"/>
      <c r="AG21" s="438"/>
      <c r="AH21" s="438"/>
      <c r="AI21" s="438"/>
      <c r="AJ21" s="438"/>
      <c r="AK21" s="438"/>
      <c r="AL21" s="444" t="s">
        <v>92</v>
      </c>
      <c r="AM21" s="445"/>
      <c r="AN21" s="445"/>
      <c r="AO21" s="446"/>
      <c r="AP21" s="456" t="s">
        <v>234</v>
      </c>
      <c r="AQ21" s="457"/>
      <c r="AR21" s="457"/>
      <c r="AS21" s="457"/>
      <c r="AT21" s="457"/>
      <c r="AU21" s="457"/>
      <c r="AV21" s="457"/>
      <c r="AW21" s="457"/>
      <c r="AX21" s="457"/>
      <c r="AY21" s="457"/>
      <c r="AZ21" s="457"/>
      <c r="BA21" s="457"/>
      <c r="BB21" s="457"/>
      <c r="BC21" s="457"/>
      <c r="BD21" s="457"/>
      <c r="BE21" s="457"/>
      <c r="BF21" s="458"/>
      <c r="BG21" s="434" t="s">
        <v>92</v>
      </c>
      <c r="BH21" s="435"/>
      <c r="BI21" s="435"/>
      <c r="BJ21" s="435"/>
      <c r="BK21" s="435"/>
      <c r="BL21" s="435"/>
      <c r="BM21" s="435"/>
      <c r="BN21" s="436"/>
      <c r="BO21" s="437" t="s">
        <v>92</v>
      </c>
      <c r="BP21" s="437"/>
      <c r="BQ21" s="437"/>
      <c r="BR21" s="437"/>
      <c r="BS21" s="451" t="s">
        <v>92</v>
      </c>
      <c r="BT21" s="435"/>
      <c r="BU21" s="435"/>
      <c r="BV21" s="435"/>
      <c r="BW21" s="435"/>
      <c r="BX21" s="435"/>
      <c r="BY21" s="435"/>
      <c r="BZ21" s="435"/>
      <c r="CA21" s="435"/>
      <c r="CB21" s="452"/>
      <c r="CD21" s="459"/>
      <c r="CE21" s="460"/>
      <c r="CF21" s="460"/>
      <c r="CG21" s="460"/>
      <c r="CH21" s="460"/>
      <c r="CI21" s="460"/>
      <c r="CJ21" s="460"/>
      <c r="CK21" s="460"/>
      <c r="CL21" s="460"/>
      <c r="CM21" s="460"/>
      <c r="CN21" s="460"/>
      <c r="CO21" s="460"/>
      <c r="CP21" s="460"/>
      <c r="CQ21" s="461"/>
      <c r="CR21" s="462"/>
      <c r="CS21" s="463"/>
      <c r="CT21" s="463"/>
      <c r="CU21" s="463"/>
      <c r="CV21" s="463"/>
      <c r="CW21" s="463"/>
      <c r="CX21" s="463"/>
      <c r="CY21" s="464"/>
      <c r="CZ21" s="465"/>
      <c r="DA21" s="465"/>
      <c r="DB21" s="465"/>
      <c r="DC21" s="465"/>
      <c r="DD21" s="466"/>
      <c r="DE21" s="463"/>
      <c r="DF21" s="463"/>
      <c r="DG21" s="463"/>
      <c r="DH21" s="463"/>
      <c r="DI21" s="463"/>
      <c r="DJ21" s="463"/>
      <c r="DK21" s="463"/>
      <c r="DL21" s="463"/>
      <c r="DM21" s="463"/>
      <c r="DN21" s="463"/>
      <c r="DO21" s="463"/>
      <c r="DP21" s="464"/>
      <c r="DQ21" s="466"/>
      <c r="DR21" s="463"/>
      <c r="DS21" s="463"/>
      <c r="DT21" s="463"/>
      <c r="DU21" s="463"/>
      <c r="DV21" s="463"/>
      <c r="DW21" s="463"/>
      <c r="DX21" s="463"/>
      <c r="DY21" s="463"/>
      <c r="DZ21" s="463"/>
      <c r="EA21" s="463"/>
      <c r="EB21" s="463"/>
      <c r="EC21" s="467"/>
    </row>
    <row r="22" spans="2:133" ht="11.25" customHeight="1" x14ac:dyDescent="0.15">
      <c r="B22" s="441" t="s">
        <v>235</v>
      </c>
      <c r="C22" s="442"/>
      <c r="D22" s="442"/>
      <c r="E22" s="442"/>
      <c r="F22" s="442"/>
      <c r="G22" s="442"/>
      <c r="H22" s="442"/>
      <c r="I22" s="442"/>
      <c r="J22" s="442"/>
      <c r="K22" s="442"/>
      <c r="L22" s="442"/>
      <c r="M22" s="442"/>
      <c r="N22" s="442"/>
      <c r="O22" s="442"/>
      <c r="P22" s="442"/>
      <c r="Q22" s="443"/>
      <c r="R22" s="434">
        <v>2411841</v>
      </c>
      <c r="S22" s="435"/>
      <c r="T22" s="435"/>
      <c r="U22" s="435"/>
      <c r="V22" s="435"/>
      <c r="W22" s="435"/>
      <c r="X22" s="435"/>
      <c r="Y22" s="436"/>
      <c r="Z22" s="437">
        <v>54.3</v>
      </c>
      <c r="AA22" s="437"/>
      <c r="AB22" s="437"/>
      <c r="AC22" s="437"/>
      <c r="AD22" s="438">
        <v>2230591</v>
      </c>
      <c r="AE22" s="438"/>
      <c r="AF22" s="438"/>
      <c r="AG22" s="438"/>
      <c r="AH22" s="438"/>
      <c r="AI22" s="438"/>
      <c r="AJ22" s="438"/>
      <c r="AK22" s="438"/>
      <c r="AL22" s="444">
        <v>99.7</v>
      </c>
      <c r="AM22" s="445"/>
      <c r="AN22" s="445"/>
      <c r="AO22" s="446"/>
      <c r="AP22" s="456" t="s">
        <v>236</v>
      </c>
      <c r="AQ22" s="457"/>
      <c r="AR22" s="457"/>
      <c r="AS22" s="457"/>
      <c r="AT22" s="457"/>
      <c r="AU22" s="457"/>
      <c r="AV22" s="457"/>
      <c r="AW22" s="457"/>
      <c r="AX22" s="457"/>
      <c r="AY22" s="457"/>
      <c r="AZ22" s="457"/>
      <c r="BA22" s="457"/>
      <c r="BB22" s="457"/>
      <c r="BC22" s="457"/>
      <c r="BD22" s="457"/>
      <c r="BE22" s="457"/>
      <c r="BF22" s="458"/>
      <c r="BG22" s="434" t="s">
        <v>92</v>
      </c>
      <c r="BH22" s="435"/>
      <c r="BI22" s="435"/>
      <c r="BJ22" s="435"/>
      <c r="BK22" s="435"/>
      <c r="BL22" s="435"/>
      <c r="BM22" s="435"/>
      <c r="BN22" s="436"/>
      <c r="BO22" s="437" t="s">
        <v>92</v>
      </c>
      <c r="BP22" s="437"/>
      <c r="BQ22" s="437"/>
      <c r="BR22" s="437"/>
      <c r="BS22" s="451" t="s">
        <v>92</v>
      </c>
      <c r="BT22" s="435"/>
      <c r="BU22" s="435"/>
      <c r="BV22" s="435"/>
      <c r="BW22" s="435"/>
      <c r="BX22" s="435"/>
      <c r="BY22" s="435"/>
      <c r="BZ22" s="435"/>
      <c r="CA22" s="435"/>
      <c r="CB22" s="452"/>
      <c r="CD22" s="419" t="s">
        <v>237</v>
      </c>
      <c r="CE22" s="420"/>
      <c r="CF22" s="420"/>
      <c r="CG22" s="420"/>
      <c r="CH22" s="420"/>
      <c r="CI22" s="420"/>
      <c r="CJ22" s="420"/>
      <c r="CK22" s="420"/>
      <c r="CL22" s="420"/>
      <c r="CM22" s="420"/>
      <c r="CN22" s="420"/>
      <c r="CO22" s="420"/>
      <c r="CP22" s="420"/>
      <c r="CQ22" s="420"/>
      <c r="CR22" s="420"/>
      <c r="CS22" s="420"/>
      <c r="CT22" s="420"/>
      <c r="CU22" s="420"/>
      <c r="CV22" s="420"/>
      <c r="CW22" s="420"/>
      <c r="CX22" s="420"/>
      <c r="CY22" s="420"/>
      <c r="CZ22" s="420"/>
      <c r="DA22" s="420"/>
      <c r="DB22" s="420"/>
      <c r="DC22" s="420"/>
      <c r="DD22" s="420"/>
      <c r="DE22" s="420"/>
      <c r="DF22" s="420"/>
      <c r="DG22" s="420"/>
      <c r="DH22" s="420"/>
      <c r="DI22" s="420"/>
      <c r="DJ22" s="420"/>
      <c r="DK22" s="420"/>
      <c r="DL22" s="420"/>
      <c r="DM22" s="420"/>
      <c r="DN22" s="420"/>
      <c r="DO22" s="420"/>
      <c r="DP22" s="420"/>
      <c r="DQ22" s="420"/>
      <c r="DR22" s="420"/>
      <c r="DS22" s="420"/>
      <c r="DT22" s="420"/>
      <c r="DU22" s="420"/>
      <c r="DV22" s="420"/>
      <c r="DW22" s="420"/>
      <c r="DX22" s="420"/>
      <c r="DY22" s="420"/>
      <c r="DZ22" s="420"/>
      <c r="EA22" s="420"/>
      <c r="EB22" s="420"/>
      <c r="EC22" s="421"/>
    </row>
    <row r="23" spans="2:133" ht="11.25" customHeight="1" x14ac:dyDescent="0.15">
      <c r="B23" s="441" t="s">
        <v>238</v>
      </c>
      <c r="C23" s="442"/>
      <c r="D23" s="442"/>
      <c r="E23" s="442"/>
      <c r="F23" s="442"/>
      <c r="G23" s="442"/>
      <c r="H23" s="442"/>
      <c r="I23" s="442"/>
      <c r="J23" s="442"/>
      <c r="K23" s="442"/>
      <c r="L23" s="442"/>
      <c r="M23" s="442"/>
      <c r="N23" s="442"/>
      <c r="O23" s="442"/>
      <c r="P23" s="442"/>
      <c r="Q23" s="443"/>
      <c r="R23" s="434" t="s">
        <v>92</v>
      </c>
      <c r="S23" s="435"/>
      <c r="T23" s="435"/>
      <c r="U23" s="435"/>
      <c r="V23" s="435"/>
      <c r="W23" s="435"/>
      <c r="X23" s="435"/>
      <c r="Y23" s="436"/>
      <c r="Z23" s="437" t="s">
        <v>92</v>
      </c>
      <c r="AA23" s="437"/>
      <c r="AB23" s="437"/>
      <c r="AC23" s="437"/>
      <c r="AD23" s="438" t="s">
        <v>92</v>
      </c>
      <c r="AE23" s="438"/>
      <c r="AF23" s="438"/>
      <c r="AG23" s="438"/>
      <c r="AH23" s="438"/>
      <c r="AI23" s="438"/>
      <c r="AJ23" s="438"/>
      <c r="AK23" s="438"/>
      <c r="AL23" s="444" t="s">
        <v>92</v>
      </c>
      <c r="AM23" s="445"/>
      <c r="AN23" s="445"/>
      <c r="AO23" s="446"/>
      <c r="AP23" s="456" t="s">
        <v>239</v>
      </c>
      <c r="AQ23" s="457"/>
      <c r="AR23" s="457"/>
      <c r="AS23" s="457"/>
      <c r="AT23" s="457"/>
      <c r="AU23" s="457"/>
      <c r="AV23" s="457"/>
      <c r="AW23" s="457"/>
      <c r="AX23" s="457"/>
      <c r="AY23" s="457"/>
      <c r="AZ23" s="457"/>
      <c r="BA23" s="457"/>
      <c r="BB23" s="457"/>
      <c r="BC23" s="457"/>
      <c r="BD23" s="457"/>
      <c r="BE23" s="457"/>
      <c r="BF23" s="458"/>
      <c r="BG23" s="434" t="s">
        <v>92</v>
      </c>
      <c r="BH23" s="435"/>
      <c r="BI23" s="435"/>
      <c r="BJ23" s="435"/>
      <c r="BK23" s="435"/>
      <c r="BL23" s="435"/>
      <c r="BM23" s="435"/>
      <c r="BN23" s="436"/>
      <c r="BO23" s="437" t="s">
        <v>92</v>
      </c>
      <c r="BP23" s="437"/>
      <c r="BQ23" s="437"/>
      <c r="BR23" s="437"/>
      <c r="BS23" s="451" t="s">
        <v>92</v>
      </c>
      <c r="BT23" s="435"/>
      <c r="BU23" s="435"/>
      <c r="BV23" s="435"/>
      <c r="BW23" s="435"/>
      <c r="BX23" s="435"/>
      <c r="BY23" s="435"/>
      <c r="BZ23" s="435"/>
      <c r="CA23" s="435"/>
      <c r="CB23" s="452"/>
      <c r="CD23" s="419" t="s">
        <v>179</v>
      </c>
      <c r="CE23" s="420"/>
      <c r="CF23" s="420"/>
      <c r="CG23" s="420"/>
      <c r="CH23" s="420"/>
      <c r="CI23" s="420"/>
      <c r="CJ23" s="420"/>
      <c r="CK23" s="420"/>
      <c r="CL23" s="420"/>
      <c r="CM23" s="420"/>
      <c r="CN23" s="420"/>
      <c r="CO23" s="420"/>
      <c r="CP23" s="420"/>
      <c r="CQ23" s="421"/>
      <c r="CR23" s="419" t="s">
        <v>240</v>
      </c>
      <c r="CS23" s="420"/>
      <c r="CT23" s="420"/>
      <c r="CU23" s="420"/>
      <c r="CV23" s="420"/>
      <c r="CW23" s="420"/>
      <c r="CX23" s="420"/>
      <c r="CY23" s="421"/>
      <c r="CZ23" s="419" t="s">
        <v>241</v>
      </c>
      <c r="DA23" s="420"/>
      <c r="DB23" s="420"/>
      <c r="DC23" s="421"/>
      <c r="DD23" s="419" t="s">
        <v>242</v>
      </c>
      <c r="DE23" s="420"/>
      <c r="DF23" s="420"/>
      <c r="DG23" s="420"/>
      <c r="DH23" s="420"/>
      <c r="DI23" s="420"/>
      <c r="DJ23" s="420"/>
      <c r="DK23" s="421"/>
      <c r="DL23" s="468" t="s">
        <v>243</v>
      </c>
      <c r="DM23" s="469"/>
      <c r="DN23" s="469"/>
      <c r="DO23" s="469"/>
      <c r="DP23" s="469"/>
      <c r="DQ23" s="469"/>
      <c r="DR23" s="469"/>
      <c r="DS23" s="469"/>
      <c r="DT23" s="469"/>
      <c r="DU23" s="469"/>
      <c r="DV23" s="470"/>
      <c r="DW23" s="419" t="s">
        <v>244</v>
      </c>
      <c r="DX23" s="420"/>
      <c r="DY23" s="420"/>
      <c r="DZ23" s="420"/>
      <c r="EA23" s="420"/>
      <c r="EB23" s="420"/>
      <c r="EC23" s="421"/>
    </row>
    <row r="24" spans="2:133" ht="11.25" customHeight="1" x14ac:dyDescent="0.15">
      <c r="B24" s="441" t="s">
        <v>245</v>
      </c>
      <c r="C24" s="442"/>
      <c r="D24" s="442"/>
      <c r="E24" s="442"/>
      <c r="F24" s="442"/>
      <c r="G24" s="442"/>
      <c r="H24" s="442"/>
      <c r="I24" s="442"/>
      <c r="J24" s="442"/>
      <c r="K24" s="442"/>
      <c r="L24" s="442"/>
      <c r="M24" s="442"/>
      <c r="N24" s="442"/>
      <c r="O24" s="442"/>
      <c r="P24" s="442"/>
      <c r="Q24" s="443"/>
      <c r="R24" s="434">
        <v>26707</v>
      </c>
      <c r="S24" s="435"/>
      <c r="T24" s="435"/>
      <c r="U24" s="435"/>
      <c r="V24" s="435"/>
      <c r="W24" s="435"/>
      <c r="X24" s="435"/>
      <c r="Y24" s="436"/>
      <c r="Z24" s="437">
        <v>0.6</v>
      </c>
      <c r="AA24" s="437"/>
      <c r="AB24" s="437"/>
      <c r="AC24" s="437"/>
      <c r="AD24" s="438" t="s">
        <v>92</v>
      </c>
      <c r="AE24" s="438"/>
      <c r="AF24" s="438"/>
      <c r="AG24" s="438"/>
      <c r="AH24" s="438"/>
      <c r="AI24" s="438"/>
      <c r="AJ24" s="438"/>
      <c r="AK24" s="438"/>
      <c r="AL24" s="444" t="s">
        <v>92</v>
      </c>
      <c r="AM24" s="445"/>
      <c r="AN24" s="445"/>
      <c r="AO24" s="446"/>
      <c r="AP24" s="456" t="s">
        <v>246</v>
      </c>
      <c r="AQ24" s="457"/>
      <c r="AR24" s="457"/>
      <c r="AS24" s="457"/>
      <c r="AT24" s="457"/>
      <c r="AU24" s="457"/>
      <c r="AV24" s="457"/>
      <c r="AW24" s="457"/>
      <c r="AX24" s="457"/>
      <c r="AY24" s="457"/>
      <c r="AZ24" s="457"/>
      <c r="BA24" s="457"/>
      <c r="BB24" s="457"/>
      <c r="BC24" s="457"/>
      <c r="BD24" s="457"/>
      <c r="BE24" s="457"/>
      <c r="BF24" s="458"/>
      <c r="BG24" s="434" t="s">
        <v>92</v>
      </c>
      <c r="BH24" s="435"/>
      <c r="BI24" s="435"/>
      <c r="BJ24" s="435"/>
      <c r="BK24" s="435"/>
      <c r="BL24" s="435"/>
      <c r="BM24" s="435"/>
      <c r="BN24" s="436"/>
      <c r="BO24" s="437" t="s">
        <v>92</v>
      </c>
      <c r="BP24" s="437"/>
      <c r="BQ24" s="437"/>
      <c r="BR24" s="437"/>
      <c r="BS24" s="451" t="s">
        <v>92</v>
      </c>
      <c r="BT24" s="435"/>
      <c r="BU24" s="435"/>
      <c r="BV24" s="435"/>
      <c r="BW24" s="435"/>
      <c r="BX24" s="435"/>
      <c r="BY24" s="435"/>
      <c r="BZ24" s="435"/>
      <c r="CA24" s="435"/>
      <c r="CB24" s="452"/>
      <c r="CD24" s="447" t="s">
        <v>247</v>
      </c>
      <c r="CE24" s="448"/>
      <c r="CF24" s="448"/>
      <c r="CG24" s="448"/>
      <c r="CH24" s="448"/>
      <c r="CI24" s="448"/>
      <c r="CJ24" s="448"/>
      <c r="CK24" s="448"/>
      <c r="CL24" s="448"/>
      <c r="CM24" s="448"/>
      <c r="CN24" s="448"/>
      <c r="CO24" s="448"/>
      <c r="CP24" s="448"/>
      <c r="CQ24" s="449"/>
      <c r="CR24" s="426">
        <v>1430423</v>
      </c>
      <c r="CS24" s="427"/>
      <c r="CT24" s="427"/>
      <c r="CU24" s="427"/>
      <c r="CV24" s="427"/>
      <c r="CW24" s="427"/>
      <c r="CX24" s="427"/>
      <c r="CY24" s="428"/>
      <c r="CZ24" s="431">
        <v>33.4</v>
      </c>
      <c r="DA24" s="432"/>
      <c r="DB24" s="432"/>
      <c r="DC24" s="450"/>
      <c r="DD24" s="471">
        <v>1060397</v>
      </c>
      <c r="DE24" s="427"/>
      <c r="DF24" s="427"/>
      <c r="DG24" s="427"/>
      <c r="DH24" s="427"/>
      <c r="DI24" s="427"/>
      <c r="DJ24" s="427"/>
      <c r="DK24" s="428"/>
      <c r="DL24" s="471">
        <v>1054946</v>
      </c>
      <c r="DM24" s="427"/>
      <c r="DN24" s="427"/>
      <c r="DO24" s="427"/>
      <c r="DP24" s="427"/>
      <c r="DQ24" s="427"/>
      <c r="DR24" s="427"/>
      <c r="DS24" s="427"/>
      <c r="DT24" s="427"/>
      <c r="DU24" s="427"/>
      <c r="DV24" s="428"/>
      <c r="DW24" s="431">
        <v>45.5</v>
      </c>
      <c r="DX24" s="432"/>
      <c r="DY24" s="432"/>
      <c r="DZ24" s="432"/>
      <c r="EA24" s="432"/>
      <c r="EB24" s="432"/>
      <c r="EC24" s="433"/>
    </row>
    <row r="25" spans="2:133" ht="11.25" customHeight="1" x14ac:dyDescent="0.15">
      <c r="B25" s="441" t="s">
        <v>248</v>
      </c>
      <c r="C25" s="442"/>
      <c r="D25" s="442"/>
      <c r="E25" s="442"/>
      <c r="F25" s="442"/>
      <c r="G25" s="442"/>
      <c r="H25" s="442"/>
      <c r="I25" s="442"/>
      <c r="J25" s="442"/>
      <c r="K25" s="442"/>
      <c r="L25" s="442"/>
      <c r="M25" s="442"/>
      <c r="N25" s="442"/>
      <c r="O25" s="442"/>
      <c r="P25" s="442"/>
      <c r="Q25" s="443"/>
      <c r="R25" s="434">
        <v>95428</v>
      </c>
      <c r="S25" s="435"/>
      <c r="T25" s="435"/>
      <c r="U25" s="435"/>
      <c r="V25" s="435"/>
      <c r="W25" s="435"/>
      <c r="X25" s="435"/>
      <c r="Y25" s="436"/>
      <c r="Z25" s="437">
        <v>2.1</v>
      </c>
      <c r="AA25" s="437"/>
      <c r="AB25" s="437"/>
      <c r="AC25" s="437"/>
      <c r="AD25" s="438" t="s">
        <v>92</v>
      </c>
      <c r="AE25" s="438"/>
      <c r="AF25" s="438"/>
      <c r="AG25" s="438"/>
      <c r="AH25" s="438"/>
      <c r="AI25" s="438"/>
      <c r="AJ25" s="438"/>
      <c r="AK25" s="438"/>
      <c r="AL25" s="444" t="s">
        <v>92</v>
      </c>
      <c r="AM25" s="445"/>
      <c r="AN25" s="445"/>
      <c r="AO25" s="446"/>
      <c r="AP25" s="456" t="s">
        <v>249</v>
      </c>
      <c r="AQ25" s="457"/>
      <c r="AR25" s="457"/>
      <c r="AS25" s="457"/>
      <c r="AT25" s="457"/>
      <c r="AU25" s="457"/>
      <c r="AV25" s="457"/>
      <c r="AW25" s="457"/>
      <c r="AX25" s="457"/>
      <c r="AY25" s="457"/>
      <c r="AZ25" s="457"/>
      <c r="BA25" s="457"/>
      <c r="BB25" s="457"/>
      <c r="BC25" s="457"/>
      <c r="BD25" s="457"/>
      <c r="BE25" s="457"/>
      <c r="BF25" s="458"/>
      <c r="BG25" s="434" t="s">
        <v>92</v>
      </c>
      <c r="BH25" s="435"/>
      <c r="BI25" s="435"/>
      <c r="BJ25" s="435"/>
      <c r="BK25" s="435"/>
      <c r="BL25" s="435"/>
      <c r="BM25" s="435"/>
      <c r="BN25" s="436"/>
      <c r="BO25" s="437" t="s">
        <v>92</v>
      </c>
      <c r="BP25" s="437"/>
      <c r="BQ25" s="437"/>
      <c r="BR25" s="437"/>
      <c r="BS25" s="451" t="s">
        <v>92</v>
      </c>
      <c r="BT25" s="435"/>
      <c r="BU25" s="435"/>
      <c r="BV25" s="435"/>
      <c r="BW25" s="435"/>
      <c r="BX25" s="435"/>
      <c r="BY25" s="435"/>
      <c r="BZ25" s="435"/>
      <c r="CA25" s="435"/>
      <c r="CB25" s="452"/>
      <c r="CD25" s="453" t="s">
        <v>250</v>
      </c>
      <c r="CE25" s="454"/>
      <c r="CF25" s="454"/>
      <c r="CG25" s="454"/>
      <c r="CH25" s="454"/>
      <c r="CI25" s="454"/>
      <c r="CJ25" s="454"/>
      <c r="CK25" s="454"/>
      <c r="CL25" s="454"/>
      <c r="CM25" s="454"/>
      <c r="CN25" s="454"/>
      <c r="CO25" s="454"/>
      <c r="CP25" s="454"/>
      <c r="CQ25" s="455"/>
      <c r="CR25" s="434">
        <v>558189</v>
      </c>
      <c r="CS25" s="472"/>
      <c r="CT25" s="472"/>
      <c r="CU25" s="472"/>
      <c r="CV25" s="472"/>
      <c r="CW25" s="472"/>
      <c r="CX25" s="472"/>
      <c r="CY25" s="473"/>
      <c r="CZ25" s="444">
        <v>13</v>
      </c>
      <c r="DA25" s="474"/>
      <c r="DB25" s="474"/>
      <c r="DC25" s="475"/>
      <c r="DD25" s="451">
        <v>505243</v>
      </c>
      <c r="DE25" s="472"/>
      <c r="DF25" s="472"/>
      <c r="DG25" s="472"/>
      <c r="DH25" s="472"/>
      <c r="DI25" s="472"/>
      <c r="DJ25" s="472"/>
      <c r="DK25" s="473"/>
      <c r="DL25" s="451">
        <v>504092</v>
      </c>
      <c r="DM25" s="472"/>
      <c r="DN25" s="472"/>
      <c r="DO25" s="472"/>
      <c r="DP25" s="472"/>
      <c r="DQ25" s="472"/>
      <c r="DR25" s="472"/>
      <c r="DS25" s="472"/>
      <c r="DT25" s="472"/>
      <c r="DU25" s="472"/>
      <c r="DV25" s="473"/>
      <c r="DW25" s="444">
        <v>21.7</v>
      </c>
      <c r="DX25" s="474"/>
      <c r="DY25" s="474"/>
      <c r="DZ25" s="474"/>
      <c r="EA25" s="474"/>
      <c r="EB25" s="474"/>
      <c r="EC25" s="476"/>
    </row>
    <row r="26" spans="2:133" ht="11.25" customHeight="1" x14ac:dyDescent="0.15">
      <c r="B26" s="441" t="s">
        <v>251</v>
      </c>
      <c r="C26" s="442"/>
      <c r="D26" s="442"/>
      <c r="E26" s="442"/>
      <c r="F26" s="442"/>
      <c r="G26" s="442"/>
      <c r="H26" s="442"/>
      <c r="I26" s="442"/>
      <c r="J26" s="442"/>
      <c r="K26" s="442"/>
      <c r="L26" s="442"/>
      <c r="M26" s="442"/>
      <c r="N26" s="442"/>
      <c r="O26" s="442"/>
      <c r="P26" s="442"/>
      <c r="Q26" s="443"/>
      <c r="R26" s="434">
        <v>1852</v>
      </c>
      <c r="S26" s="435"/>
      <c r="T26" s="435"/>
      <c r="U26" s="435"/>
      <c r="V26" s="435"/>
      <c r="W26" s="435"/>
      <c r="X26" s="435"/>
      <c r="Y26" s="436"/>
      <c r="Z26" s="437">
        <v>0</v>
      </c>
      <c r="AA26" s="437"/>
      <c r="AB26" s="437"/>
      <c r="AC26" s="437"/>
      <c r="AD26" s="438" t="s">
        <v>92</v>
      </c>
      <c r="AE26" s="438"/>
      <c r="AF26" s="438"/>
      <c r="AG26" s="438"/>
      <c r="AH26" s="438"/>
      <c r="AI26" s="438"/>
      <c r="AJ26" s="438"/>
      <c r="AK26" s="438"/>
      <c r="AL26" s="444" t="s">
        <v>92</v>
      </c>
      <c r="AM26" s="445"/>
      <c r="AN26" s="445"/>
      <c r="AO26" s="446"/>
      <c r="AP26" s="456" t="s">
        <v>252</v>
      </c>
      <c r="AQ26" s="477"/>
      <c r="AR26" s="477"/>
      <c r="AS26" s="477"/>
      <c r="AT26" s="477"/>
      <c r="AU26" s="477"/>
      <c r="AV26" s="477"/>
      <c r="AW26" s="477"/>
      <c r="AX26" s="477"/>
      <c r="AY26" s="477"/>
      <c r="AZ26" s="477"/>
      <c r="BA26" s="477"/>
      <c r="BB26" s="477"/>
      <c r="BC26" s="477"/>
      <c r="BD26" s="477"/>
      <c r="BE26" s="477"/>
      <c r="BF26" s="458"/>
      <c r="BG26" s="434" t="s">
        <v>92</v>
      </c>
      <c r="BH26" s="435"/>
      <c r="BI26" s="435"/>
      <c r="BJ26" s="435"/>
      <c r="BK26" s="435"/>
      <c r="BL26" s="435"/>
      <c r="BM26" s="435"/>
      <c r="BN26" s="436"/>
      <c r="BO26" s="437" t="s">
        <v>92</v>
      </c>
      <c r="BP26" s="437"/>
      <c r="BQ26" s="437"/>
      <c r="BR26" s="437"/>
      <c r="BS26" s="451" t="s">
        <v>92</v>
      </c>
      <c r="BT26" s="435"/>
      <c r="BU26" s="435"/>
      <c r="BV26" s="435"/>
      <c r="BW26" s="435"/>
      <c r="BX26" s="435"/>
      <c r="BY26" s="435"/>
      <c r="BZ26" s="435"/>
      <c r="CA26" s="435"/>
      <c r="CB26" s="452"/>
      <c r="CD26" s="453" t="s">
        <v>253</v>
      </c>
      <c r="CE26" s="454"/>
      <c r="CF26" s="454"/>
      <c r="CG26" s="454"/>
      <c r="CH26" s="454"/>
      <c r="CI26" s="454"/>
      <c r="CJ26" s="454"/>
      <c r="CK26" s="454"/>
      <c r="CL26" s="454"/>
      <c r="CM26" s="454"/>
      <c r="CN26" s="454"/>
      <c r="CO26" s="454"/>
      <c r="CP26" s="454"/>
      <c r="CQ26" s="455"/>
      <c r="CR26" s="434">
        <v>353387</v>
      </c>
      <c r="CS26" s="435"/>
      <c r="CT26" s="435"/>
      <c r="CU26" s="435"/>
      <c r="CV26" s="435"/>
      <c r="CW26" s="435"/>
      <c r="CX26" s="435"/>
      <c r="CY26" s="436"/>
      <c r="CZ26" s="444">
        <v>8.3000000000000007</v>
      </c>
      <c r="DA26" s="474"/>
      <c r="DB26" s="474"/>
      <c r="DC26" s="475"/>
      <c r="DD26" s="451">
        <v>307035</v>
      </c>
      <c r="DE26" s="435"/>
      <c r="DF26" s="435"/>
      <c r="DG26" s="435"/>
      <c r="DH26" s="435"/>
      <c r="DI26" s="435"/>
      <c r="DJ26" s="435"/>
      <c r="DK26" s="436"/>
      <c r="DL26" s="451" t="s">
        <v>92</v>
      </c>
      <c r="DM26" s="435"/>
      <c r="DN26" s="435"/>
      <c r="DO26" s="435"/>
      <c r="DP26" s="435"/>
      <c r="DQ26" s="435"/>
      <c r="DR26" s="435"/>
      <c r="DS26" s="435"/>
      <c r="DT26" s="435"/>
      <c r="DU26" s="435"/>
      <c r="DV26" s="436"/>
      <c r="DW26" s="444" t="s">
        <v>92</v>
      </c>
      <c r="DX26" s="474"/>
      <c r="DY26" s="474"/>
      <c r="DZ26" s="474"/>
      <c r="EA26" s="474"/>
      <c r="EB26" s="474"/>
      <c r="EC26" s="476"/>
    </row>
    <row r="27" spans="2:133" ht="11.25" customHeight="1" x14ac:dyDescent="0.15">
      <c r="B27" s="441" t="s">
        <v>254</v>
      </c>
      <c r="C27" s="442"/>
      <c r="D27" s="442"/>
      <c r="E27" s="442"/>
      <c r="F27" s="442"/>
      <c r="G27" s="442"/>
      <c r="H27" s="442"/>
      <c r="I27" s="442"/>
      <c r="J27" s="442"/>
      <c r="K27" s="442"/>
      <c r="L27" s="442"/>
      <c r="M27" s="442"/>
      <c r="N27" s="442"/>
      <c r="O27" s="442"/>
      <c r="P27" s="442"/>
      <c r="Q27" s="443"/>
      <c r="R27" s="434">
        <v>285855</v>
      </c>
      <c r="S27" s="435"/>
      <c r="T27" s="435"/>
      <c r="U27" s="435"/>
      <c r="V27" s="435"/>
      <c r="W27" s="435"/>
      <c r="X27" s="435"/>
      <c r="Y27" s="436"/>
      <c r="Z27" s="437">
        <v>6.4</v>
      </c>
      <c r="AA27" s="437"/>
      <c r="AB27" s="437"/>
      <c r="AC27" s="437"/>
      <c r="AD27" s="438" t="s">
        <v>92</v>
      </c>
      <c r="AE27" s="438"/>
      <c r="AF27" s="438"/>
      <c r="AG27" s="438"/>
      <c r="AH27" s="438"/>
      <c r="AI27" s="438"/>
      <c r="AJ27" s="438"/>
      <c r="AK27" s="438"/>
      <c r="AL27" s="444" t="s">
        <v>92</v>
      </c>
      <c r="AM27" s="445"/>
      <c r="AN27" s="445"/>
      <c r="AO27" s="446"/>
      <c r="AP27" s="441" t="s">
        <v>255</v>
      </c>
      <c r="AQ27" s="442"/>
      <c r="AR27" s="442"/>
      <c r="AS27" s="442"/>
      <c r="AT27" s="442"/>
      <c r="AU27" s="442"/>
      <c r="AV27" s="442"/>
      <c r="AW27" s="442"/>
      <c r="AX27" s="442"/>
      <c r="AY27" s="442"/>
      <c r="AZ27" s="442"/>
      <c r="BA27" s="442"/>
      <c r="BB27" s="442"/>
      <c r="BC27" s="442"/>
      <c r="BD27" s="442"/>
      <c r="BE27" s="442"/>
      <c r="BF27" s="443"/>
      <c r="BG27" s="434">
        <v>257337</v>
      </c>
      <c r="BH27" s="435"/>
      <c r="BI27" s="435"/>
      <c r="BJ27" s="435"/>
      <c r="BK27" s="435"/>
      <c r="BL27" s="435"/>
      <c r="BM27" s="435"/>
      <c r="BN27" s="436"/>
      <c r="BO27" s="437">
        <v>100</v>
      </c>
      <c r="BP27" s="437"/>
      <c r="BQ27" s="437"/>
      <c r="BR27" s="437"/>
      <c r="BS27" s="451">
        <v>2033</v>
      </c>
      <c r="BT27" s="435"/>
      <c r="BU27" s="435"/>
      <c r="BV27" s="435"/>
      <c r="BW27" s="435"/>
      <c r="BX27" s="435"/>
      <c r="BY27" s="435"/>
      <c r="BZ27" s="435"/>
      <c r="CA27" s="435"/>
      <c r="CB27" s="452"/>
      <c r="CD27" s="453" t="s">
        <v>256</v>
      </c>
      <c r="CE27" s="454"/>
      <c r="CF27" s="454"/>
      <c r="CG27" s="454"/>
      <c r="CH27" s="454"/>
      <c r="CI27" s="454"/>
      <c r="CJ27" s="454"/>
      <c r="CK27" s="454"/>
      <c r="CL27" s="454"/>
      <c r="CM27" s="454"/>
      <c r="CN27" s="454"/>
      <c r="CO27" s="454"/>
      <c r="CP27" s="454"/>
      <c r="CQ27" s="455"/>
      <c r="CR27" s="434">
        <v>350105</v>
      </c>
      <c r="CS27" s="472"/>
      <c r="CT27" s="472"/>
      <c r="CU27" s="472"/>
      <c r="CV27" s="472"/>
      <c r="CW27" s="472"/>
      <c r="CX27" s="472"/>
      <c r="CY27" s="473"/>
      <c r="CZ27" s="444">
        <v>8.1999999999999993</v>
      </c>
      <c r="DA27" s="474"/>
      <c r="DB27" s="474"/>
      <c r="DC27" s="475"/>
      <c r="DD27" s="451">
        <v>126243</v>
      </c>
      <c r="DE27" s="472"/>
      <c r="DF27" s="472"/>
      <c r="DG27" s="472"/>
      <c r="DH27" s="472"/>
      <c r="DI27" s="472"/>
      <c r="DJ27" s="472"/>
      <c r="DK27" s="473"/>
      <c r="DL27" s="451">
        <v>121943</v>
      </c>
      <c r="DM27" s="472"/>
      <c r="DN27" s="472"/>
      <c r="DO27" s="472"/>
      <c r="DP27" s="472"/>
      <c r="DQ27" s="472"/>
      <c r="DR27" s="472"/>
      <c r="DS27" s="472"/>
      <c r="DT27" s="472"/>
      <c r="DU27" s="472"/>
      <c r="DV27" s="473"/>
      <c r="DW27" s="444">
        <v>5.3</v>
      </c>
      <c r="DX27" s="474"/>
      <c r="DY27" s="474"/>
      <c r="DZ27" s="474"/>
      <c r="EA27" s="474"/>
      <c r="EB27" s="474"/>
      <c r="EC27" s="476"/>
    </row>
    <row r="28" spans="2:133" ht="11.25" customHeight="1" x14ac:dyDescent="0.15">
      <c r="B28" s="478" t="s">
        <v>257</v>
      </c>
      <c r="C28" s="479"/>
      <c r="D28" s="479"/>
      <c r="E28" s="479"/>
      <c r="F28" s="479"/>
      <c r="G28" s="479"/>
      <c r="H28" s="479"/>
      <c r="I28" s="479"/>
      <c r="J28" s="479"/>
      <c r="K28" s="479"/>
      <c r="L28" s="479"/>
      <c r="M28" s="479"/>
      <c r="N28" s="479"/>
      <c r="O28" s="479"/>
      <c r="P28" s="479"/>
      <c r="Q28" s="480"/>
      <c r="R28" s="434" t="s">
        <v>92</v>
      </c>
      <c r="S28" s="435"/>
      <c r="T28" s="435"/>
      <c r="U28" s="435"/>
      <c r="V28" s="435"/>
      <c r="W28" s="435"/>
      <c r="X28" s="435"/>
      <c r="Y28" s="436"/>
      <c r="Z28" s="437" t="s">
        <v>92</v>
      </c>
      <c r="AA28" s="437"/>
      <c r="AB28" s="437"/>
      <c r="AC28" s="437"/>
      <c r="AD28" s="438" t="s">
        <v>92</v>
      </c>
      <c r="AE28" s="438"/>
      <c r="AF28" s="438"/>
      <c r="AG28" s="438"/>
      <c r="AH28" s="438"/>
      <c r="AI28" s="438"/>
      <c r="AJ28" s="438"/>
      <c r="AK28" s="438"/>
      <c r="AL28" s="444" t="s">
        <v>92</v>
      </c>
      <c r="AM28" s="445"/>
      <c r="AN28" s="445"/>
      <c r="AO28" s="446"/>
      <c r="AP28" s="481"/>
      <c r="AQ28" s="482"/>
      <c r="AR28" s="482"/>
      <c r="AS28" s="482"/>
      <c r="AT28" s="482"/>
      <c r="AU28" s="482"/>
      <c r="AV28" s="482"/>
      <c r="AW28" s="482"/>
      <c r="AX28" s="482"/>
      <c r="AY28" s="482"/>
      <c r="AZ28" s="482"/>
      <c r="BA28" s="482"/>
      <c r="BB28" s="482"/>
      <c r="BC28" s="482"/>
      <c r="BD28" s="482"/>
      <c r="BE28" s="482"/>
      <c r="BF28" s="483"/>
      <c r="BG28" s="434"/>
      <c r="BH28" s="435"/>
      <c r="BI28" s="435"/>
      <c r="BJ28" s="435"/>
      <c r="BK28" s="435"/>
      <c r="BL28" s="435"/>
      <c r="BM28" s="435"/>
      <c r="BN28" s="436"/>
      <c r="BO28" s="437"/>
      <c r="BP28" s="437"/>
      <c r="BQ28" s="437"/>
      <c r="BR28" s="437"/>
      <c r="BS28" s="438"/>
      <c r="BT28" s="438"/>
      <c r="BU28" s="438"/>
      <c r="BV28" s="438"/>
      <c r="BW28" s="438"/>
      <c r="BX28" s="438"/>
      <c r="BY28" s="438"/>
      <c r="BZ28" s="438"/>
      <c r="CA28" s="438"/>
      <c r="CB28" s="439"/>
      <c r="CD28" s="453" t="s">
        <v>258</v>
      </c>
      <c r="CE28" s="454"/>
      <c r="CF28" s="454"/>
      <c r="CG28" s="454"/>
      <c r="CH28" s="454"/>
      <c r="CI28" s="454"/>
      <c r="CJ28" s="454"/>
      <c r="CK28" s="454"/>
      <c r="CL28" s="454"/>
      <c r="CM28" s="454"/>
      <c r="CN28" s="454"/>
      <c r="CO28" s="454"/>
      <c r="CP28" s="454"/>
      <c r="CQ28" s="455"/>
      <c r="CR28" s="434">
        <v>522129</v>
      </c>
      <c r="CS28" s="435"/>
      <c r="CT28" s="435"/>
      <c r="CU28" s="435"/>
      <c r="CV28" s="435"/>
      <c r="CW28" s="435"/>
      <c r="CX28" s="435"/>
      <c r="CY28" s="436"/>
      <c r="CZ28" s="444">
        <v>12.2</v>
      </c>
      <c r="DA28" s="474"/>
      <c r="DB28" s="474"/>
      <c r="DC28" s="475"/>
      <c r="DD28" s="451">
        <v>428911</v>
      </c>
      <c r="DE28" s="435"/>
      <c r="DF28" s="435"/>
      <c r="DG28" s="435"/>
      <c r="DH28" s="435"/>
      <c r="DI28" s="435"/>
      <c r="DJ28" s="435"/>
      <c r="DK28" s="436"/>
      <c r="DL28" s="451">
        <v>428911</v>
      </c>
      <c r="DM28" s="435"/>
      <c r="DN28" s="435"/>
      <c r="DO28" s="435"/>
      <c r="DP28" s="435"/>
      <c r="DQ28" s="435"/>
      <c r="DR28" s="435"/>
      <c r="DS28" s="435"/>
      <c r="DT28" s="435"/>
      <c r="DU28" s="435"/>
      <c r="DV28" s="436"/>
      <c r="DW28" s="444">
        <v>18.5</v>
      </c>
      <c r="DX28" s="474"/>
      <c r="DY28" s="474"/>
      <c r="DZ28" s="474"/>
      <c r="EA28" s="474"/>
      <c r="EB28" s="474"/>
      <c r="EC28" s="476"/>
    </row>
    <row r="29" spans="2:133" ht="11.25" customHeight="1" x14ac:dyDescent="0.15">
      <c r="B29" s="441" t="s">
        <v>259</v>
      </c>
      <c r="C29" s="442"/>
      <c r="D29" s="442"/>
      <c r="E29" s="442"/>
      <c r="F29" s="442"/>
      <c r="G29" s="442"/>
      <c r="H29" s="442"/>
      <c r="I29" s="442"/>
      <c r="J29" s="442"/>
      <c r="K29" s="442"/>
      <c r="L29" s="442"/>
      <c r="M29" s="442"/>
      <c r="N29" s="442"/>
      <c r="O29" s="442"/>
      <c r="P29" s="442"/>
      <c r="Q29" s="443"/>
      <c r="R29" s="434">
        <v>158818</v>
      </c>
      <c r="S29" s="435"/>
      <c r="T29" s="435"/>
      <c r="U29" s="435"/>
      <c r="V29" s="435"/>
      <c r="W29" s="435"/>
      <c r="X29" s="435"/>
      <c r="Y29" s="436"/>
      <c r="Z29" s="437">
        <v>3.6</v>
      </c>
      <c r="AA29" s="437"/>
      <c r="AB29" s="437"/>
      <c r="AC29" s="437"/>
      <c r="AD29" s="438" t="s">
        <v>92</v>
      </c>
      <c r="AE29" s="438"/>
      <c r="AF29" s="438"/>
      <c r="AG29" s="438"/>
      <c r="AH29" s="438"/>
      <c r="AI29" s="438"/>
      <c r="AJ29" s="438"/>
      <c r="AK29" s="438"/>
      <c r="AL29" s="444" t="s">
        <v>92</v>
      </c>
      <c r="AM29" s="445"/>
      <c r="AN29" s="445"/>
      <c r="AO29" s="446"/>
      <c r="AP29" s="416" t="s">
        <v>179</v>
      </c>
      <c r="AQ29" s="417"/>
      <c r="AR29" s="417"/>
      <c r="AS29" s="417"/>
      <c r="AT29" s="417"/>
      <c r="AU29" s="417"/>
      <c r="AV29" s="417"/>
      <c r="AW29" s="417"/>
      <c r="AX29" s="417"/>
      <c r="AY29" s="417"/>
      <c r="AZ29" s="417"/>
      <c r="BA29" s="417"/>
      <c r="BB29" s="417"/>
      <c r="BC29" s="417"/>
      <c r="BD29" s="417"/>
      <c r="BE29" s="417"/>
      <c r="BF29" s="418"/>
      <c r="BG29" s="416" t="s">
        <v>260</v>
      </c>
      <c r="BH29" s="484"/>
      <c r="BI29" s="484"/>
      <c r="BJ29" s="484"/>
      <c r="BK29" s="484"/>
      <c r="BL29" s="484"/>
      <c r="BM29" s="484"/>
      <c r="BN29" s="484"/>
      <c r="BO29" s="484"/>
      <c r="BP29" s="484"/>
      <c r="BQ29" s="485"/>
      <c r="BR29" s="416" t="s">
        <v>261</v>
      </c>
      <c r="BS29" s="484"/>
      <c r="BT29" s="484"/>
      <c r="BU29" s="484"/>
      <c r="BV29" s="484"/>
      <c r="BW29" s="484"/>
      <c r="BX29" s="484"/>
      <c r="BY29" s="484"/>
      <c r="BZ29" s="484"/>
      <c r="CA29" s="484"/>
      <c r="CB29" s="485"/>
      <c r="CD29" s="486" t="s">
        <v>262</v>
      </c>
      <c r="CE29" s="487"/>
      <c r="CF29" s="453" t="s">
        <v>263</v>
      </c>
      <c r="CG29" s="454"/>
      <c r="CH29" s="454"/>
      <c r="CI29" s="454"/>
      <c r="CJ29" s="454"/>
      <c r="CK29" s="454"/>
      <c r="CL29" s="454"/>
      <c r="CM29" s="454"/>
      <c r="CN29" s="454"/>
      <c r="CO29" s="454"/>
      <c r="CP29" s="454"/>
      <c r="CQ29" s="455"/>
      <c r="CR29" s="434">
        <v>521975</v>
      </c>
      <c r="CS29" s="472"/>
      <c r="CT29" s="472"/>
      <c r="CU29" s="472"/>
      <c r="CV29" s="472"/>
      <c r="CW29" s="472"/>
      <c r="CX29" s="472"/>
      <c r="CY29" s="473"/>
      <c r="CZ29" s="444">
        <v>12.2</v>
      </c>
      <c r="DA29" s="474"/>
      <c r="DB29" s="474"/>
      <c r="DC29" s="475"/>
      <c r="DD29" s="451">
        <v>428757</v>
      </c>
      <c r="DE29" s="472"/>
      <c r="DF29" s="472"/>
      <c r="DG29" s="472"/>
      <c r="DH29" s="472"/>
      <c r="DI29" s="472"/>
      <c r="DJ29" s="472"/>
      <c r="DK29" s="473"/>
      <c r="DL29" s="451">
        <v>428757</v>
      </c>
      <c r="DM29" s="472"/>
      <c r="DN29" s="472"/>
      <c r="DO29" s="472"/>
      <c r="DP29" s="472"/>
      <c r="DQ29" s="472"/>
      <c r="DR29" s="472"/>
      <c r="DS29" s="472"/>
      <c r="DT29" s="472"/>
      <c r="DU29" s="472"/>
      <c r="DV29" s="473"/>
      <c r="DW29" s="444">
        <v>18.5</v>
      </c>
      <c r="DX29" s="474"/>
      <c r="DY29" s="474"/>
      <c r="DZ29" s="474"/>
      <c r="EA29" s="474"/>
      <c r="EB29" s="474"/>
      <c r="EC29" s="476"/>
    </row>
    <row r="30" spans="2:133" ht="11.25" customHeight="1" x14ac:dyDescent="0.15">
      <c r="B30" s="441" t="s">
        <v>264</v>
      </c>
      <c r="C30" s="442"/>
      <c r="D30" s="442"/>
      <c r="E30" s="442"/>
      <c r="F30" s="442"/>
      <c r="G30" s="442"/>
      <c r="H30" s="442"/>
      <c r="I30" s="442"/>
      <c r="J30" s="442"/>
      <c r="K30" s="442"/>
      <c r="L30" s="442"/>
      <c r="M30" s="442"/>
      <c r="N30" s="442"/>
      <c r="O30" s="442"/>
      <c r="P30" s="442"/>
      <c r="Q30" s="443"/>
      <c r="R30" s="434">
        <v>179768</v>
      </c>
      <c r="S30" s="435"/>
      <c r="T30" s="435"/>
      <c r="U30" s="435"/>
      <c r="V30" s="435"/>
      <c r="W30" s="435"/>
      <c r="X30" s="435"/>
      <c r="Y30" s="436"/>
      <c r="Z30" s="437">
        <v>4</v>
      </c>
      <c r="AA30" s="437"/>
      <c r="AB30" s="437"/>
      <c r="AC30" s="437"/>
      <c r="AD30" s="438" t="s">
        <v>92</v>
      </c>
      <c r="AE30" s="438"/>
      <c r="AF30" s="438"/>
      <c r="AG30" s="438"/>
      <c r="AH30" s="438"/>
      <c r="AI30" s="438"/>
      <c r="AJ30" s="438"/>
      <c r="AK30" s="438"/>
      <c r="AL30" s="444" t="s">
        <v>92</v>
      </c>
      <c r="AM30" s="445"/>
      <c r="AN30" s="445"/>
      <c r="AO30" s="446"/>
      <c r="AP30" s="488" t="s">
        <v>265</v>
      </c>
      <c r="AQ30" s="489"/>
      <c r="AR30" s="489"/>
      <c r="AS30" s="489"/>
      <c r="AT30" s="490" t="s">
        <v>266</v>
      </c>
      <c r="AU30" s="491"/>
      <c r="AV30" s="491"/>
      <c r="AW30" s="491"/>
      <c r="AX30" s="423" t="s">
        <v>146</v>
      </c>
      <c r="AY30" s="424"/>
      <c r="AZ30" s="424"/>
      <c r="BA30" s="424"/>
      <c r="BB30" s="424"/>
      <c r="BC30" s="424"/>
      <c r="BD30" s="424"/>
      <c r="BE30" s="424"/>
      <c r="BF30" s="425"/>
      <c r="BG30" s="492">
        <v>99.7</v>
      </c>
      <c r="BH30" s="493"/>
      <c r="BI30" s="493"/>
      <c r="BJ30" s="493"/>
      <c r="BK30" s="493"/>
      <c r="BL30" s="493"/>
      <c r="BM30" s="432">
        <v>98.9</v>
      </c>
      <c r="BN30" s="493"/>
      <c r="BO30" s="493"/>
      <c r="BP30" s="493"/>
      <c r="BQ30" s="494"/>
      <c r="BR30" s="492">
        <v>99.5</v>
      </c>
      <c r="BS30" s="493"/>
      <c r="BT30" s="493"/>
      <c r="BU30" s="493"/>
      <c r="BV30" s="493"/>
      <c r="BW30" s="493"/>
      <c r="BX30" s="432">
        <v>98.2</v>
      </c>
      <c r="BY30" s="493"/>
      <c r="BZ30" s="493"/>
      <c r="CA30" s="493"/>
      <c r="CB30" s="494"/>
      <c r="CD30" s="495"/>
      <c r="CE30" s="496"/>
      <c r="CF30" s="453" t="s">
        <v>267</v>
      </c>
      <c r="CG30" s="454"/>
      <c r="CH30" s="454"/>
      <c r="CI30" s="454"/>
      <c r="CJ30" s="454"/>
      <c r="CK30" s="454"/>
      <c r="CL30" s="454"/>
      <c r="CM30" s="454"/>
      <c r="CN30" s="454"/>
      <c r="CO30" s="454"/>
      <c r="CP30" s="454"/>
      <c r="CQ30" s="455"/>
      <c r="CR30" s="434">
        <v>484408</v>
      </c>
      <c r="CS30" s="435"/>
      <c r="CT30" s="435"/>
      <c r="CU30" s="435"/>
      <c r="CV30" s="435"/>
      <c r="CW30" s="435"/>
      <c r="CX30" s="435"/>
      <c r="CY30" s="436"/>
      <c r="CZ30" s="444">
        <v>11.3</v>
      </c>
      <c r="DA30" s="474"/>
      <c r="DB30" s="474"/>
      <c r="DC30" s="475"/>
      <c r="DD30" s="451">
        <v>418670</v>
      </c>
      <c r="DE30" s="435"/>
      <c r="DF30" s="435"/>
      <c r="DG30" s="435"/>
      <c r="DH30" s="435"/>
      <c r="DI30" s="435"/>
      <c r="DJ30" s="435"/>
      <c r="DK30" s="436"/>
      <c r="DL30" s="451">
        <v>418670</v>
      </c>
      <c r="DM30" s="435"/>
      <c r="DN30" s="435"/>
      <c r="DO30" s="435"/>
      <c r="DP30" s="435"/>
      <c r="DQ30" s="435"/>
      <c r="DR30" s="435"/>
      <c r="DS30" s="435"/>
      <c r="DT30" s="435"/>
      <c r="DU30" s="435"/>
      <c r="DV30" s="436"/>
      <c r="DW30" s="444">
        <v>18</v>
      </c>
      <c r="DX30" s="474"/>
      <c r="DY30" s="474"/>
      <c r="DZ30" s="474"/>
      <c r="EA30" s="474"/>
      <c r="EB30" s="474"/>
      <c r="EC30" s="476"/>
    </row>
    <row r="31" spans="2:133" ht="11.25" customHeight="1" x14ac:dyDescent="0.15">
      <c r="B31" s="441" t="s">
        <v>268</v>
      </c>
      <c r="C31" s="442"/>
      <c r="D31" s="442"/>
      <c r="E31" s="442"/>
      <c r="F31" s="442"/>
      <c r="G31" s="442"/>
      <c r="H31" s="442"/>
      <c r="I31" s="442"/>
      <c r="J31" s="442"/>
      <c r="K31" s="442"/>
      <c r="L31" s="442"/>
      <c r="M31" s="442"/>
      <c r="N31" s="442"/>
      <c r="O31" s="442"/>
      <c r="P31" s="442"/>
      <c r="Q31" s="443"/>
      <c r="R31" s="434">
        <v>82839</v>
      </c>
      <c r="S31" s="435"/>
      <c r="T31" s="435"/>
      <c r="U31" s="435"/>
      <c r="V31" s="435"/>
      <c r="W31" s="435"/>
      <c r="X31" s="435"/>
      <c r="Y31" s="436"/>
      <c r="Z31" s="437">
        <v>1.9</v>
      </c>
      <c r="AA31" s="437"/>
      <c r="AB31" s="437"/>
      <c r="AC31" s="437"/>
      <c r="AD31" s="438" t="s">
        <v>92</v>
      </c>
      <c r="AE31" s="438"/>
      <c r="AF31" s="438"/>
      <c r="AG31" s="438"/>
      <c r="AH31" s="438"/>
      <c r="AI31" s="438"/>
      <c r="AJ31" s="438"/>
      <c r="AK31" s="438"/>
      <c r="AL31" s="444" t="s">
        <v>92</v>
      </c>
      <c r="AM31" s="445"/>
      <c r="AN31" s="445"/>
      <c r="AO31" s="446"/>
      <c r="AP31" s="497"/>
      <c r="AQ31" s="498"/>
      <c r="AR31" s="498"/>
      <c r="AS31" s="498"/>
      <c r="AT31" s="499"/>
      <c r="AU31" s="440" t="s">
        <v>269</v>
      </c>
      <c r="AV31" s="440"/>
      <c r="AW31" s="440"/>
      <c r="AX31" s="441" t="s">
        <v>270</v>
      </c>
      <c r="AY31" s="442"/>
      <c r="AZ31" s="442"/>
      <c r="BA31" s="442"/>
      <c r="BB31" s="442"/>
      <c r="BC31" s="442"/>
      <c r="BD31" s="442"/>
      <c r="BE31" s="442"/>
      <c r="BF31" s="443"/>
      <c r="BG31" s="500">
        <v>99.7</v>
      </c>
      <c r="BH31" s="472"/>
      <c r="BI31" s="472"/>
      <c r="BJ31" s="472"/>
      <c r="BK31" s="472"/>
      <c r="BL31" s="472"/>
      <c r="BM31" s="445">
        <v>99.1</v>
      </c>
      <c r="BN31" s="501"/>
      <c r="BO31" s="501"/>
      <c r="BP31" s="501"/>
      <c r="BQ31" s="502"/>
      <c r="BR31" s="500">
        <v>99.4</v>
      </c>
      <c r="BS31" s="472"/>
      <c r="BT31" s="472"/>
      <c r="BU31" s="472"/>
      <c r="BV31" s="472"/>
      <c r="BW31" s="472"/>
      <c r="BX31" s="445">
        <v>98.7</v>
      </c>
      <c r="BY31" s="501"/>
      <c r="BZ31" s="501"/>
      <c r="CA31" s="501"/>
      <c r="CB31" s="502"/>
      <c r="CD31" s="495"/>
      <c r="CE31" s="496"/>
      <c r="CF31" s="453" t="s">
        <v>271</v>
      </c>
      <c r="CG31" s="454"/>
      <c r="CH31" s="454"/>
      <c r="CI31" s="454"/>
      <c r="CJ31" s="454"/>
      <c r="CK31" s="454"/>
      <c r="CL31" s="454"/>
      <c r="CM31" s="454"/>
      <c r="CN31" s="454"/>
      <c r="CO31" s="454"/>
      <c r="CP31" s="454"/>
      <c r="CQ31" s="455"/>
      <c r="CR31" s="434">
        <v>37567</v>
      </c>
      <c r="CS31" s="472"/>
      <c r="CT31" s="472"/>
      <c r="CU31" s="472"/>
      <c r="CV31" s="472"/>
      <c r="CW31" s="472"/>
      <c r="CX31" s="472"/>
      <c r="CY31" s="473"/>
      <c r="CZ31" s="444">
        <v>0.9</v>
      </c>
      <c r="DA31" s="474"/>
      <c r="DB31" s="474"/>
      <c r="DC31" s="475"/>
      <c r="DD31" s="451">
        <v>10087</v>
      </c>
      <c r="DE31" s="472"/>
      <c r="DF31" s="472"/>
      <c r="DG31" s="472"/>
      <c r="DH31" s="472"/>
      <c r="DI31" s="472"/>
      <c r="DJ31" s="472"/>
      <c r="DK31" s="473"/>
      <c r="DL31" s="451">
        <v>10087</v>
      </c>
      <c r="DM31" s="472"/>
      <c r="DN31" s="472"/>
      <c r="DO31" s="472"/>
      <c r="DP31" s="472"/>
      <c r="DQ31" s="472"/>
      <c r="DR31" s="472"/>
      <c r="DS31" s="472"/>
      <c r="DT31" s="472"/>
      <c r="DU31" s="472"/>
      <c r="DV31" s="473"/>
      <c r="DW31" s="444">
        <v>0.4</v>
      </c>
      <c r="DX31" s="474"/>
      <c r="DY31" s="474"/>
      <c r="DZ31" s="474"/>
      <c r="EA31" s="474"/>
      <c r="EB31" s="474"/>
      <c r="EC31" s="476"/>
    </row>
    <row r="32" spans="2:133" ht="11.25" customHeight="1" x14ac:dyDescent="0.15">
      <c r="B32" s="441" t="s">
        <v>272</v>
      </c>
      <c r="C32" s="442"/>
      <c r="D32" s="442"/>
      <c r="E32" s="442"/>
      <c r="F32" s="442"/>
      <c r="G32" s="442"/>
      <c r="H32" s="442"/>
      <c r="I32" s="442"/>
      <c r="J32" s="442"/>
      <c r="K32" s="442"/>
      <c r="L32" s="442"/>
      <c r="M32" s="442"/>
      <c r="N32" s="442"/>
      <c r="O32" s="442"/>
      <c r="P32" s="442"/>
      <c r="Q32" s="443"/>
      <c r="R32" s="434">
        <v>313911</v>
      </c>
      <c r="S32" s="435"/>
      <c r="T32" s="435"/>
      <c r="U32" s="435"/>
      <c r="V32" s="435"/>
      <c r="W32" s="435"/>
      <c r="X32" s="435"/>
      <c r="Y32" s="436"/>
      <c r="Z32" s="437">
        <v>7.1</v>
      </c>
      <c r="AA32" s="437"/>
      <c r="AB32" s="437"/>
      <c r="AC32" s="437"/>
      <c r="AD32" s="438" t="s">
        <v>92</v>
      </c>
      <c r="AE32" s="438"/>
      <c r="AF32" s="438"/>
      <c r="AG32" s="438"/>
      <c r="AH32" s="438"/>
      <c r="AI32" s="438"/>
      <c r="AJ32" s="438"/>
      <c r="AK32" s="438"/>
      <c r="AL32" s="444" t="s">
        <v>92</v>
      </c>
      <c r="AM32" s="445"/>
      <c r="AN32" s="445"/>
      <c r="AO32" s="446"/>
      <c r="AP32" s="503"/>
      <c r="AQ32" s="504"/>
      <c r="AR32" s="504"/>
      <c r="AS32" s="504"/>
      <c r="AT32" s="505"/>
      <c r="AU32" s="506"/>
      <c r="AV32" s="506"/>
      <c r="AW32" s="506"/>
      <c r="AX32" s="481" t="s">
        <v>273</v>
      </c>
      <c r="AY32" s="482"/>
      <c r="AZ32" s="482"/>
      <c r="BA32" s="482"/>
      <c r="BB32" s="482"/>
      <c r="BC32" s="482"/>
      <c r="BD32" s="482"/>
      <c r="BE32" s="482"/>
      <c r="BF32" s="483"/>
      <c r="BG32" s="507">
        <v>99.6</v>
      </c>
      <c r="BH32" s="508"/>
      <c r="BI32" s="508"/>
      <c r="BJ32" s="508"/>
      <c r="BK32" s="508"/>
      <c r="BL32" s="508"/>
      <c r="BM32" s="509">
        <v>98.6</v>
      </c>
      <c r="BN32" s="508"/>
      <c r="BO32" s="508"/>
      <c r="BP32" s="508"/>
      <c r="BQ32" s="510"/>
      <c r="BR32" s="507">
        <v>99.5</v>
      </c>
      <c r="BS32" s="508"/>
      <c r="BT32" s="508"/>
      <c r="BU32" s="508"/>
      <c r="BV32" s="508"/>
      <c r="BW32" s="508"/>
      <c r="BX32" s="509">
        <v>97.3</v>
      </c>
      <c r="BY32" s="508"/>
      <c r="BZ32" s="508"/>
      <c r="CA32" s="508"/>
      <c r="CB32" s="510"/>
      <c r="CD32" s="511"/>
      <c r="CE32" s="512"/>
      <c r="CF32" s="453" t="s">
        <v>274</v>
      </c>
      <c r="CG32" s="454"/>
      <c r="CH32" s="454"/>
      <c r="CI32" s="454"/>
      <c r="CJ32" s="454"/>
      <c r="CK32" s="454"/>
      <c r="CL32" s="454"/>
      <c r="CM32" s="454"/>
      <c r="CN32" s="454"/>
      <c r="CO32" s="454"/>
      <c r="CP32" s="454"/>
      <c r="CQ32" s="455"/>
      <c r="CR32" s="434">
        <v>154</v>
      </c>
      <c r="CS32" s="435"/>
      <c r="CT32" s="435"/>
      <c r="CU32" s="435"/>
      <c r="CV32" s="435"/>
      <c r="CW32" s="435"/>
      <c r="CX32" s="435"/>
      <c r="CY32" s="436"/>
      <c r="CZ32" s="444">
        <v>0</v>
      </c>
      <c r="DA32" s="474"/>
      <c r="DB32" s="474"/>
      <c r="DC32" s="475"/>
      <c r="DD32" s="451">
        <v>154</v>
      </c>
      <c r="DE32" s="435"/>
      <c r="DF32" s="435"/>
      <c r="DG32" s="435"/>
      <c r="DH32" s="435"/>
      <c r="DI32" s="435"/>
      <c r="DJ32" s="435"/>
      <c r="DK32" s="436"/>
      <c r="DL32" s="451">
        <v>154</v>
      </c>
      <c r="DM32" s="435"/>
      <c r="DN32" s="435"/>
      <c r="DO32" s="435"/>
      <c r="DP32" s="435"/>
      <c r="DQ32" s="435"/>
      <c r="DR32" s="435"/>
      <c r="DS32" s="435"/>
      <c r="DT32" s="435"/>
      <c r="DU32" s="435"/>
      <c r="DV32" s="436"/>
      <c r="DW32" s="444">
        <v>0</v>
      </c>
      <c r="DX32" s="474"/>
      <c r="DY32" s="474"/>
      <c r="DZ32" s="474"/>
      <c r="EA32" s="474"/>
      <c r="EB32" s="474"/>
      <c r="EC32" s="476"/>
    </row>
    <row r="33" spans="2:133" ht="11.25" customHeight="1" x14ac:dyDescent="0.15">
      <c r="B33" s="441" t="s">
        <v>275</v>
      </c>
      <c r="C33" s="442"/>
      <c r="D33" s="442"/>
      <c r="E33" s="442"/>
      <c r="F33" s="442"/>
      <c r="G33" s="442"/>
      <c r="H33" s="442"/>
      <c r="I33" s="442"/>
      <c r="J33" s="442"/>
      <c r="K33" s="442"/>
      <c r="L33" s="442"/>
      <c r="M33" s="442"/>
      <c r="N33" s="442"/>
      <c r="O33" s="442"/>
      <c r="P33" s="442"/>
      <c r="Q33" s="443"/>
      <c r="R33" s="434">
        <v>224796</v>
      </c>
      <c r="S33" s="435"/>
      <c r="T33" s="435"/>
      <c r="U33" s="435"/>
      <c r="V33" s="435"/>
      <c r="W33" s="435"/>
      <c r="X33" s="435"/>
      <c r="Y33" s="436"/>
      <c r="Z33" s="437">
        <v>5.0999999999999996</v>
      </c>
      <c r="AA33" s="437"/>
      <c r="AB33" s="437"/>
      <c r="AC33" s="437"/>
      <c r="AD33" s="438" t="s">
        <v>92</v>
      </c>
      <c r="AE33" s="438"/>
      <c r="AF33" s="438"/>
      <c r="AG33" s="438"/>
      <c r="AH33" s="438"/>
      <c r="AI33" s="438"/>
      <c r="AJ33" s="438"/>
      <c r="AK33" s="438"/>
      <c r="AL33" s="444" t="s">
        <v>92</v>
      </c>
      <c r="AM33" s="445"/>
      <c r="AN33" s="445"/>
      <c r="AO33" s="446"/>
      <c r="AP33" s="513"/>
      <c r="AQ33" s="514"/>
      <c r="AR33" s="440"/>
      <c r="AS33" s="491"/>
      <c r="AT33" s="491"/>
      <c r="AU33" s="491"/>
      <c r="AV33" s="491"/>
      <c r="AW33" s="491"/>
      <c r="AX33" s="491"/>
      <c r="AY33" s="491"/>
      <c r="AZ33" s="491"/>
      <c r="BA33" s="491"/>
      <c r="BB33" s="491"/>
      <c r="BC33" s="491"/>
      <c r="BD33" s="491"/>
      <c r="BE33" s="491"/>
      <c r="BF33" s="491"/>
      <c r="BG33" s="514"/>
      <c r="BH33" s="514"/>
      <c r="BI33" s="514"/>
      <c r="BJ33" s="514"/>
      <c r="BK33" s="514"/>
      <c r="BL33" s="514"/>
      <c r="BM33" s="514"/>
      <c r="BN33" s="514"/>
      <c r="BO33" s="514"/>
      <c r="BP33" s="514"/>
      <c r="BQ33" s="514"/>
      <c r="BR33" s="514"/>
      <c r="BS33" s="514"/>
      <c r="BT33" s="514"/>
      <c r="BU33" s="514"/>
      <c r="BV33" s="514"/>
      <c r="BW33" s="514"/>
      <c r="BX33" s="514"/>
      <c r="BY33" s="514"/>
      <c r="BZ33" s="514"/>
      <c r="CA33" s="514"/>
      <c r="CB33" s="514"/>
      <c r="CD33" s="453" t="s">
        <v>276</v>
      </c>
      <c r="CE33" s="454"/>
      <c r="CF33" s="454"/>
      <c r="CG33" s="454"/>
      <c r="CH33" s="454"/>
      <c r="CI33" s="454"/>
      <c r="CJ33" s="454"/>
      <c r="CK33" s="454"/>
      <c r="CL33" s="454"/>
      <c r="CM33" s="454"/>
      <c r="CN33" s="454"/>
      <c r="CO33" s="454"/>
      <c r="CP33" s="454"/>
      <c r="CQ33" s="455"/>
      <c r="CR33" s="434">
        <v>2177021</v>
      </c>
      <c r="CS33" s="472"/>
      <c r="CT33" s="472"/>
      <c r="CU33" s="472"/>
      <c r="CV33" s="472"/>
      <c r="CW33" s="472"/>
      <c r="CX33" s="472"/>
      <c r="CY33" s="473"/>
      <c r="CZ33" s="444">
        <v>50.9</v>
      </c>
      <c r="DA33" s="474"/>
      <c r="DB33" s="474"/>
      <c r="DC33" s="475"/>
      <c r="DD33" s="451">
        <v>1617614</v>
      </c>
      <c r="DE33" s="472"/>
      <c r="DF33" s="472"/>
      <c r="DG33" s="472"/>
      <c r="DH33" s="472"/>
      <c r="DI33" s="472"/>
      <c r="DJ33" s="472"/>
      <c r="DK33" s="473"/>
      <c r="DL33" s="451">
        <v>884488</v>
      </c>
      <c r="DM33" s="472"/>
      <c r="DN33" s="472"/>
      <c r="DO33" s="472"/>
      <c r="DP33" s="472"/>
      <c r="DQ33" s="472"/>
      <c r="DR33" s="472"/>
      <c r="DS33" s="472"/>
      <c r="DT33" s="472"/>
      <c r="DU33" s="472"/>
      <c r="DV33" s="473"/>
      <c r="DW33" s="444">
        <v>38.1</v>
      </c>
      <c r="DX33" s="474"/>
      <c r="DY33" s="474"/>
      <c r="DZ33" s="474"/>
      <c r="EA33" s="474"/>
      <c r="EB33" s="474"/>
      <c r="EC33" s="476"/>
    </row>
    <row r="34" spans="2:133" ht="11.25" customHeight="1" x14ac:dyDescent="0.15">
      <c r="B34" s="441" t="s">
        <v>277</v>
      </c>
      <c r="C34" s="442"/>
      <c r="D34" s="442"/>
      <c r="E34" s="442"/>
      <c r="F34" s="442"/>
      <c r="G34" s="442"/>
      <c r="H34" s="442"/>
      <c r="I34" s="442"/>
      <c r="J34" s="442"/>
      <c r="K34" s="442"/>
      <c r="L34" s="442"/>
      <c r="M34" s="442"/>
      <c r="N34" s="442"/>
      <c r="O34" s="442"/>
      <c r="P34" s="442"/>
      <c r="Q34" s="443"/>
      <c r="R34" s="434">
        <v>147117</v>
      </c>
      <c r="S34" s="435"/>
      <c r="T34" s="435"/>
      <c r="U34" s="435"/>
      <c r="V34" s="435"/>
      <c r="W34" s="435"/>
      <c r="X34" s="435"/>
      <c r="Y34" s="436"/>
      <c r="Z34" s="437">
        <v>3.3</v>
      </c>
      <c r="AA34" s="437"/>
      <c r="AB34" s="437"/>
      <c r="AC34" s="437"/>
      <c r="AD34" s="438">
        <v>6326</v>
      </c>
      <c r="AE34" s="438"/>
      <c r="AF34" s="438"/>
      <c r="AG34" s="438"/>
      <c r="AH34" s="438"/>
      <c r="AI34" s="438"/>
      <c r="AJ34" s="438"/>
      <c r="AK34" s="438"/>
      <c r="AL34" s="444">
        <v>0.3</v>
      </c>
      <c r="AM34" s="445"/>
      <c r="AN34" s="445"/>
      <c r="AO34" s="446"/>
      <c r="AP34" s="515"/>
      <c r="AQ34" s="416" t="s">
        <v>278</v>
      </c>
      <c r="AR34" s="417"/>
      <c r="AS34" s="417"/>
      <c r="AT34" s="417"/>
      <c r="AU34" s="417"/>
      <c r="AV34" s="417"/>
      <c r="AW34" s="417"/>
      <c r="AX34" s="417"/>
      <c r="AY34" s="417"/>
      <c r="AZ34" s="417"/>
      <c r="BA34" s="417"/>
      <c r="BB34" s="417"/>
      <c r="BC34" s="417"/>
      <c r="BD34" s="417"/>
      <c r="BE34" s="417"/>
      <c r="BF34" s="418"/>
      <c r="BG34" s="416" t="s">
        <v>279</v>
      </c>
      <c r="BH34" s="417"/>
      <c r="BI34" s="417"/>
      <c r="BJ34" s="417"/>
      <c r="BK34" s="417"/>
      <c r="BL34" s="417"/>
      <c r="BM34" s="417"/>
      <c r="BN34" s="417"/>
      <c r="BO34" s="417"/>
      <c r="BP34" s="417"/>
      <c r="BQ34" s="417"/>
      <c r="BR34" s="417"/>
      <c r="BS34" s="417"/>
      <c r="BT34" s="417"/>
      <c r="BU34" s="417"/>
      <c r="BV34" s="417"/>
      <c r="BW34" s="417"/>
      <c r="BX34" s="417"/>
      <c r="BY34" s="417"/>
      <c r="BZ34" s="417"/>
      <c r="CA34" s="417"/>
      <c r="CB34" s="418"/>
      <c r="CD34" s="453" t="s">
        <v>280</v>
      </c>
      <c r="CE34" s="454"/>
      <c r="CF34" s="454"/>
      <c r="CG34" s="454"/>
      <c r="CH34" s="454"/>
      <c r="CI34" s="454"/>
      <c r="CJ34" s="454"/>
      <c r="CK34" s="454"/>
      <c r="CL34" s="454"/>
      <c r="CM34" s="454"/>
      <c r="CN34" s="454"/>
      <c r="CO34" s="454"/>
      <c r="CP34" s="454"/>
      <c r="CQ34" s="455"/>
      <c r="CR34" s="434">
        <v>723869</v>
      </c>
      <c r="CS34" s="435"/>
      <c r="CT34" s="435"/>
      <c r="CU34" s="435"/>
      <c r="CV34" s="435"/>
      <c r="CW34" s="435"/>
      <c r="CX34" s="435"/>
      <c r="CY34" s="436"/>
      <c r="CZ34" s="444">
        <v>16.899999999999999</v>
      </c>
      <c r="DA34" s="474"/>
      <c r="DB34" s="474"/>
      <c r="DC34" s="475"/>
      <c r="DD34" s="451">
        <v>450314</v>
      </c>
      <c r="DE34" s="435"/>
      <c r="DF34" s="435"/>
      <c r="DG34" s="435"/>
      <c r="DH34" s="435"/>
      <c r="DI34" s="435"/>
      <c r="DJ34" s="435"/>
      <c r="DK34" s="436"/>
      <c r="DL34" s="451">
        <v>382203</v>
      </c>
      <c r="DM34" s="435"/>
      <c r="DN34" s="435"/>
      <c r="DO34" s="435"/>
      <c r="DP34" s="435"/>
      <c r="DQ34" s="435"/>
      <c r="DR34" s="435"/>
      <c r="DS34" s="435"/>
      <c r="DT34" s="435"/>
      <c r="DU34" s="435"/>
      <c r="DV34" s="436"/>
      <c r="DW34" s="444">
        <v>16.5</v>
      </c>
      <c r="DX34" s="474"/>
      <c r="DY34" s="474"/>
      <c r="DZ34" s="474"/>
      <c r="EA34" s="474"/>
      <c r="EB34" s="474"/>
      <c r="EC34" s="476"/>
    </row>
    <row r="35" spans="2:133" ht="11.25" customHeight="1" x14ac:dyDescent="0.15">
      <c r="B35" s="441" t="s">
        <v>281</v>
      </c>
      <c r="C35" s="442"/>
      <c r="D35" s="442"/>
      <c r="E35" s="442"/>
      <c r="F35" s="442"/>
      <c r="G35" s="442"/>
      <c r="H35" s="442"/>
      <c r="I35" s="442"/>
      <c r="J35" s="442"/>
      <c r="K35" s="442"/>
      <c r="L35" s="442"/>
      <c r="M35" s="442"/>
      <c r="N35" s="442"/>
      <c r="O35" s="442"/>
      <c r="P35" s="442"/>
      <c r="Q35" s="443"/>
      <c r="R35" s="434">
        <v>512207</v>
      </c>
      <c r="S35" s="435"/>
      <c r="T35" s="435"/>
      <c r="U35" s="435"/>
      <c r="V35" s="435"/>
      <c r="W35" s="435"/>
      <c r="X35" s="435"/>
      <c r="Y35" s="436"/>
      <c r="Z35" s="437">
        <v>11.5</v>
      </c>
      <c r="AA35" s="437"/>
      <c r="AB35" s="437"/>
      <c r="AC35" s="437"/>
      <c r="AD35" s="438" t="s">
        <v>92</v>
      </c>
      <c r="AE35" s="438"/>
      <c r="AF35" s="438"/>
      <c r="AG35" s="438"/>
      <c r="AH35" s="438"/>
      <c r="AI35" s="438"/>
      <c r="AJ35" s="438"/>
      <c r="AK35" s="438"/>
      <c r="AL35" s="444" t="s">
        <v>92</v>
      </c>
      <c r="AM35" s="445"/>
      <c r="AN35" s="445"/>
      <c r="AO35" s="446"/>
      <c r="AP35" s="515"/>
      <c r="AQ35" s="516" t="s">
        <v>282</v>
      </c>
      <c r="AR35" s="517"/>
      <c r="AS35" s="517"/>
      <c r="AT35" s="517"/>
      <c r="AU35" s="517"/>
      <c r="AV35" s="517"/>
      <c r="AW35" s="517"/>
      <c r="AX35" s="517"/>
      <c r="AY35" s="518"/>
      <c r="AZ35" s="426">
        <v>476912</v>
      </c>
      <c r="BA35" s="427"/>
      <c r="BB35" s="427"/>
      <c r="BC35" s="427"/>
      <c r="BD35" s="427"/>
      <c r="BE35" s="427"/>
      <c r="BF35" s="519"/>
      <c r="BG35" s="447" t="s">
        <v>283</v>
      </c>
      <c r="BH35" s="448"/>
      <c r="BI35" s="448"/>
      <c r="BJ35" s="448"/>
      <c r="BK35" s="448"/>
      <c r="BL35" s="448"/>
      <c r="BM35" s="448"/>
      <c r="BN35" s="448"/>
      <c r="BO35" s="448"/>
      <c r="BP35" s="448"/>
      <c r="BQ35" s="448"/>
      <c r="BR35" s="448"/>
      <c r="BS35" s="448"/>
      <c r="BT35" s="448"/>
      <c r="BU35" s="449"/>
      <c r="BV35" s="426">
        <v>2508</v>
      </c>
      <c r="BW35" s="427"/>
      <c r="BX35" s="427"/>
      <c r="BY35" s="427"/>
      <c r="BZ35" s="427"/>
      <c r="CA35" s="427"/>
      <c r="CB35" s="519"/>
      <c r="CD35" s="453" t="s">
        <v>284</v>
      </c>
      <c r="CE35" s="454"/>
      <c r="CF35" s="454"/>
      <c r="CG35" s="454"/>
      <c r="CH35" s="454"/>
      <c r="CI35" s="454"/>
      <c r="CJ35" s="454"/>
      <c r="CK35" s="454"/>
      <c r="CL35" s="454"/>
      <c r="CM35" s="454"/>
      <c r="CN35" s="454"/>
      <c r="CO35" s="454"/>
      <c r="CP35" s="454"/>
      <c r="CQ35" s="455"/>
      <c r="CR35" s="434">
        <v>141742</v>
      </c>
      <c r="CS35" s="472"/>
      <c r="CT35" s="472"/>
      <c r="CU35" s="472"/>
      <c r="CV35" s="472"/>
      <c r="CW35" s="472"/>
      <c r="CX35" s="472"/>
      <c r="CY35" s="473"/>
      <c r="CZ35" s="444">
        <v>3.3</v>
      </c>
      <c r="DA35" s="474"/>
      <c r="DB35" s="474"/>
      <c r="DC35" s="475"/>
      <c r="DD35" s="451">
        <v>120742</v>
      </c>
      <c r="DE35" s="472"/>
      <c r="DF35" s="472"/>
      <c r="DG35" s="472"/>
      <c r="DH35" s="472"/>
      <c r="DI35" s="472"/>
      <c r="DJ35" s="472"/>
      <c r="DK35" s="473"/>
      <c r="DL35" s="451">
        <v>67350</v>
      </c>
      <c r="DM35" s="472"/>
      <c r="DN35" s="472"/>
      <c r="DO35" s="472"/>
      <c r="DP35" s="472"/>
      <c r="DQ35" s="472"/>
      <c r="DR35" s="472"/>
      <c r="DS35" s="472"/>
      <c r="DT35" s="472"/>
      <c r="DU35" s="472"/>
      <c r="DV35" s="473"/>
      <c r="DW35" s="444">
        <v>2.9</v>
      </c>
      <c r="DX35" s="474"/>
      <c r="DY35" s="474"/>
      <c r="DZ35" s="474"/>
      <c r="EA35" s="474"/>
      <c r="EB35" s="474"/>
      <c r="EC35" s="476"/>
    </row>
    <row r="36" spans="2:133" ht="11.25" customHeight="1" x14ac:dyDescent="0.15">
      <c r="B36" s="441" t="s">
        <v>285</v>
      </c>
      <c r="C36" s="442"/>
      <c r="D36" s="442"/>
      <c r="E36" s="442"/>
      <c r="F36" s="442"/>
      <c r="G36" s="442"/>
      <c r="H36" s="442"/>
      <c r="I36" s="442"/>
      <c r="J36" s="442"/>
      <c r="K36" s="442"/>
      <c r="L36" s="442"/>
      <c r="M36" s="442"/>
      <c r="N36" s="442"/>
      <c r="O36" s="442"/>
      <c r="P36" s="442"/>
      <c r="Q36" s="443"/>
      <c r="R36" s="434" t="s">
        <v>92</v>
      </c>
      <c r="S36" s="435"/>
      <c r="T36" s="435"/>
      <c r="U36" s="435"/>
      <c r="V36" s="435"/>
      <c r="W36" s="435"/>
      <c r="X36" s="435"/>
      <c r="Y36" s="436"/>
      <c r="Z36" s="437" t="s">
        <v>92</v>
      </c>
      <c r="AA36" s="437"/>
      <c r="AB36" s="437"/>
      <c r="AC36" s="437"/>
      <c r="AD36" s="438" t="s">
        <v>92</v>
      </c>
      <c r="AE36" s="438"/>
      <c r="AF36" s="438"/>
      <c r="AG36" s="438"/>
      <c r="AH36" s="438"/>
      <c r="AI36" s="438"/>
      <c r="AJ36" s="438"/>
      <c r="AK36" s="438"/>
      <c r="AL36" s="444" t="s">
        <v>92</v>
      </c>
      <c r="AM36" s="445"/>
      <c r="AN36" s="445"/>
      <c r="AO36" s="446"/>
      <c r="AQ36" s="520" t="s">
        <v>286</v>
      </c>
      <c r="AR36" s="521"/>
      <c r="AS36" s="521"/>
      <c r="AT36" s="521"/>
      <c r="AU36" s="521"/>
      <c r="AV36" s="521"/>
      <c r="AW36" s="521"/>
      <c r="AX36" s="521"/>
      <c r="AY36" s="522"/>
      <c r="AZ36" s="434">
        <v>113935</v>
      </c>
      <c r="BA36" s="435"/>
      <c r="BB36" s="435"/>
      <c r="BC36" s="435"/>
      <c r="BD36" s="472"/>
      <c r="BE36" s="472"/>
      <c r="BF36" s="502"/>
      <c r="BG36" s="453" t="s">
        <v>287</v>
      </c>
      <c r="BH36" s="454"/>
      <c r="BI36" s="454"/>
      <c r="BJ36" s="454"/>
      <c r="BK36" s="454"/>
      <c r="BL36" s="454"/>
      <c r="BM36" s="454"/>
      <c r="BN36" s="454"/>
      <c r="BO36" s="454"/>
      <c r="BP36" s="454"/>
      <c r="BQ36" s="454"/>
      <c r="BR36" s="454"/>
      <c r="BS36" s="454"/>
      <c r="BT36" s="454"/>
      <c r="BU36" s="455"/>
      <c r="BV36" s="434">
        <v>2508</v>
      </c>
      <c r="BW36" s="435"/>
      <c r="BX36" s="435"/>
      <c r="BY36" s="435"/>
      <c r="BZ36" s="435"/>
      <c r="CA36" s="435"/>
      <c r="CB36" s="452"/>
      <c r="CD36" s="453" t="s">
        <v>288</v>
      </c>
      <c r="CE36" s="454"/>
      <c r="CF36" s="454"/>
      <c r="CG36" s="454"/>
      <c r="CH36" s="454"/>
      <c r="CI36" s="454"/>
      <c r="CJ36" s="454"/>
      <c r="CK36" s="454"/>
      <c r="CL36" s="454"/>
      <c r="CM36" s="454"/>
      <c r="CN36" s="454"/>
      <c r="CO36" s="454"/>
      <c r="CP36" s="454"/>
      <c r="CQ36" s="455"/>
      <c r="CR36" s="434">
        <v>564878</v>
      </c>
      <c r="CS36" s="435"/>
      <c r="CT36" s="435"/>
      <c r="CU36" s="435"/>
      <c r="CV36" s="435"/>
      <c r="CW36" s="435"/>
      <c r="CX36" s="435"/>
      <c r="CY36" s="436"/>
      <c r="CZ36" s="444">
        <v>13.2</v>
      </c>
      <c r="DA36" s="474"/>
      <c r="DB36" s="474"/>
      <c r="DC36" s="475"/>
      <c r="DD36" s="451">
        <v>442208</v>
      </c>
      <c r="DE36" s="435"/>
      <c r="DF36" s="435"/>
      <c r="DG36" s="435"/>
      <c r="DH36" s="435"/>
      <c r="DI36" s="435"/>
      <c r="DJ36" s="435"/>
      <c r="DK36" s="436"/>
      <c r="DL36" s="451">
        <v>193920</v>
      </c>
      <c r="DM36" s="435"/>
      <c r="DN36" s="435"/>
      <c r="DO36" s="435"/>
      <c r="DP36" s="435"/>
      <c r="DQ36" s="435"/>
      <c r="DR36" s="435"/>
      <c r="DS36" s="435"/>
      <c r="DT36" s="435"/>
      <c r="DU36" s="435"/>
      <c r="DV36" s="436"/>
      <c r="DW36" s="444">
        <v>8.4</v>
      </c>
      <c r="DX36" s="474"/>
      <c r="DY36" s="474"/>
      <c r="DZ36" s="474"/>
      <c r="EA36" s="474"/>
      <c r="EB36" s="474"/>
      <c r="EC36" s="476"/>
    </row>
    <row r="37" spans="2:133" ht="11.25" customHeight="1" x14ac:dyDescent="0.15">
      <c r="B37" s="441" t="s">
        <v>289</v>
      </c>
      <c r="C37" s="442"/>
      <c r="D37" s="442"/>
      <c r="E37" s="442"/>
      <c r="F37" s="442"/>
      <c r="G37" s="442"/>
      <c r="H37" s="442"/>
      <c r="I37" s="442"/>
      <c r="J37" s="442"/>
      <c r="K37" s="442"/>
      <c r="L37" s="442"/>
      <c r="M37" s="442"/>
      <c r="N37" s="442"/>
      <c r="O37" s="442"/>
      <c r="P37" s="442"/>
      <c r="Q37" s="443"/>
      <c r="R37" s="434">
        <v>83207</v>
      </c>
      <c r="S37" s="435"/>
      <c r="T37" s="435"/>
      <c r="U37" s="435"/>
      <c r="V37" s="435"/>
      <c r="W37" s="435"/>
      <c r="X37" s="435"/>
      <c r="Y37" s="436"/>
      <c r="Z37" s="437">
        <v>1.9</v>
      </c>
      <c r="AA37" s="437"/>
      <c r="AB37" s="437"/>
      <c r="AC37" s="437"/>
      <c r="AD37" s="438" t="s">
        <v>92</v>
      </c>
      <c r="AE37" s="438"/>
      <c r="AF37" s="438"/>
      <c r="AG37" s="438"/>
      <c r="AH37" s="438"/>
      <c r="AI37" s="438"/>
      <c r="AJ37" s="438"/>
      <c r="AK37" s="438"/>
      <c r="AL37" s="444" t="s">
        <v>92</v>
      </c>
      <c r="AM37" s="445"/>
      <c r="AN37" s="445"/>
      <c r="AO37" s="446"/>
      <c r="AQ37" s="520" t="s">
        <v>290</v>
      </c>
      <c r="AR37" s="521"/>
      <c r="AS37" s="521"/>
      <c r="AT37" s="521"/>
      <c r="AU37" s="521"/>
      <c r="AV37" s="521"/>
      <c r="AW37" s="521"/>
      <c r="AX37" s="521"/>
      <c r="AY37" s="522"/>
      <c r="AZ37" s="434">
        <v>25519</v>
      </c>
      <c r="BA37" s="435"/>
      <c r="BB37" s="435"/>
      <c r="BC37" s="435"/>
      <c r="BD37" s="472"/>
      <c r="BE37" s="472"/>
      <c r="BF37" s="502"/>
      <c r="BG37" s="453" t="s">
        <v>291</v>
      </c>
      <c r="BH37" s="454"/>
      <c r="BI37" s="454"/>
      <c r="BJ37" s="454"/>
      <c r="BK37" s="454"/>
      <c r="BL37" s="454"/>
      <c r="BM37" s="454"/>
      <c r="BN37" s="454"/>
      <c r="BO37" s="454"/>
      <c r="BP37" s="454"/>
      <c r="BQ37" s="454"/>
      <c r="BR37" s="454"/>
      <c r="BS37" s="454"/>
      <c r="BT37" s="454"/>
      <c r="BU37" s="455"/>
      <c r="BV37" s="434">
        <v>375</v>
      </c>
      <c r="BW37" s="435"/>
      <c r="BX37" s="435"/>
      <c r="BY37" s="435"/>
      <c r="BZ37" s="435"/>
      <c r="CA37" s="435"/>
      <c r="CB37" s="452"/>
      <c r="CD37" s="453" t="s">
        <v>292</v>
      </c>
      <c r="CE37" s="454"/>
      <c r="CF37" s="454"/>
      <c r="CG37" s="454"/>
      <c r="CH37" s="454"/>
      <c r="CI37" s="454"/>
      <c r="CJ37" s="454"/>
      <c r="CK37" s="454"/>
      <c r="CL37" s="454"/>
      <c r="CM37" s="454"/>
      <c r="CN37" s="454"/>
      <c r="CO37" s="454"/>
      <c r="CP37" s="454"/>
      <c r="CQ37" s="455"/>
      <c r="CR37" s="434">
        <v>265343</v>
      </c>
      <c r="CS37" s="472"/>
      <c r="CT37" s="472"/>
      <c r="CU37" s="472"/>
      <c r="CV37" s="472"/>
      <c r="CW37" s="472"/>
      <c r="CX37" s="472"/>
      <c r="CY37" s="473"/>
      <c r="CZ37" s="444">
        <v>6.2</v>
      </c>
      <c r="DA37" s="474"/>
      <c r="DB37" s="474"/>
      <c r="DC37" s="475"/>
      <c r="DD37" s="451">
        <v>259643</v>
      </c>
      <c r="DE37" s="472"/>
      <c r="DF37" s="472"/>
      <c r="DG37" s="472"/>
      <c r="DH37" s="472"/>
      <c r="DI37" s="472"/>
      <c r="DJ37" s="472"/>
      <c r="DK37" s="473"/>
      <c r="DL37" s="451">
        <v>157833</v>
      </c>
      <c r="DM37" s="472"/>
      <c r="DN37" s="472"/>
      <c r="DO37" s="472"/>
      <c r="DP37" s="472"/>
      <c r="DQ37" s="472"/>
      <c r="DR37" s="472"/>
      <c r="DS37" s="472"/>
      <c r="DT37" s="472"/>
      <c r="DU37" s="472"/>
      <c r="DV37" s="473"/>
      <c r="DW37" s="444">
        <v>6.8</v>
      </c>
      <c r="DX37" s="474"/>
      <c r="DY37" s="474"/>
      <c r="DZ37" s="474"/>
      <c r="EA37" s="474"/>
      <c r="EB37" s="474"/>
      <c r="EC37" s="476"/>
    </row>
    <row r="38" spans="2:133" ht="11.25" customHeight="1" x14ac:dyDescent="0.15">
      <c r="B38" s="481" t="s">
        <v>293</v>
      </c>
      <c r="C38" s="482"/>
      <c r="D38" s="482"/>
      <c r="E38" s="482"/>
      <c r="F38" s="482"/>
      <c r="G38" s="482"/>
      <c r="H38" s="482"/>
      <c r="I38" s="482"/>
      <c r="J38" s="482"/>
      <c r="K38" s="482"/>
      <c r="L38" s="482"/>
      <c r="M38" s="482"/>
      <c r="N38" s="482"/>
      <c r="O38" s="482"/>
      <c r="P38" s="482"/>
      <c r="Q38" s="483"/>
      <c r="R38" s="523">
        <v>4441139</v>
      </c>
      <c r="S38" s="524"/>
      <c r="T38" s="524"/>
      <c r="U38" s="524"/>
      <c r="V38" s="524"/>
      <c r="W38" s="524"/>
      <c r="X38" s="524"/>
      <c r="Y38" s="525"/>
      <c r="Z38" s="526">
        <v>100</v>
      </c>
      <c r="AA38" s="526"/>
      <c r="AB38" s="526"/>
      <c r="AC38" s="526"/>
      <c r="AD38" s="527">
        <v>2236917</v>
      </c>
      <c r="AE38" s="527"/>
      <c r="AF38" s="527"/>
      <c r="AG38" s="527"/>
      <c r="AH38" s="527"/>
      <c r="AI38" s="527"/>
      <c r="AJ38" s="527"/>
      <c r="AK38" s="527"/>
      <c r="AL38" s="528">
        <v>100</v>
      </c>
      <c r="AM38" s="509"/>
      <c r="AN38" s="509"/>
      <c r="AO38" s="529"/>
      <c r="AQ38" s="520" t="s">
        <v>294</v>
      </c>
      <c r="AR38" s="521"/>
      <c r="AS38" s="521"/>
      <c r="AT38" s="521"/>
      <c r="AU38" s="521"/>
      <c r="AV38" s="521"/>
      <c r="AW38" s="521"/>
      <c r="AX38" s="521"/>
      <c r="AY38" s="522"/>
      <c r="AZ38" s="434" t="s">
        <v>92</v>
      </c>
      <c r="BA38" s="435"/>
      <c r="BB38" s="435"/>
      <c r="BC38" s="435"/>
      <c r="BD38" s="472"/>
      <c r="BE38" s="472"/>
      <c r="BF38" s="502"/>
      <c r="BG38" s="453" t="s">
        <v>295</v>
      </c>
      <c r="BH38" s="454"/>
      <c r="BI38" s="454"/>
      <c r="BJ38" s="454"/>
      <c r="BK38" s="454"/>
      <c r="BL38" s="454"/>
      <c r="BM38" s="454"/>
      <c r="BN38" s="454"/>
      <c r="BO38" s="454"/>
      <c r="BP38" s="454"/>
      <c r="BQ38" s="454"/>
      <c r="BR38" s="454"/>
      <c r="BS38" s="454"/>
      <c r="BT38" s="454"/>
      <c r="BU38" s="455"/>
      <c r="BV38" s="434">
        <v>582</v>
      </c>
      <c r="BW38" s="435"/>
      <c r="BX38" s="435"/>
      <c r="BY38" s="435"/>
      <c r="BZ38" s="435"/>
      <c r="CA38" s="435"/>
      <c r="CB38" s="452"/>
      <c r="CD38" s="453" t="s">
        <v>296</v>
      </c>
      <c r="CE38" s="454"/>
      <c r="CF38" s="454"/>
      <c r="CG38" s="454"/>
      <c r="CH38" s="454"/>
      <c r="CI38" s="454"/>
      <c r="CJ38" s="454"/>
      <c r="CK38" s="454"/>
      <c r="CL38" s="454"/>
      <c r="CM38" s="454"/>
      <c r="CN38" s="454"/>
      <c r="CO38" s="454"/>
      <c r="CP38" s="454"/>
      <c r="CQ38" s="455"/>
      <c r="CR38" s="434">
        <v>476912</v>
      </c>
      <c r="CS38" s="435"/>
      <c r="CT38" s="435"/>
      <c r="CU38" s="435"/>
      <c r="CV38" s="435"/>
      <c r="CW38" s="435"/>
      <c r="CX38" s="435"/>
      <c r="CY38" s="436"/>
      <c r="CZ38" s="444">
        <v>11.1</v>
      </c>
      <c r="DA38" s="474"/>
      <c r="DB38" s="474"/>
      <c r="DC38" s="475"/>
      <c r="DD38" s="451">
        <v>449518</v>
      </c>
      <c r="DE38" s="435"/>
      <c r="DF38" s="435"/>
      <c r="DG38" s="435"/>
      <c r="DH38" s="435"/>
      <c r="DI38" s="435"/>
      <c r="DJ38" s="435"/>
      <c r="DK38" s="436"/>
      <c r="DL38" s="451">
        <v>241015</v>
      </c>
      <c r="DM38" s="435"/>
      <c r="DN38" s="435"/>
      <c r="DO38" s="435"/>
      <c r="DP38" s="435"/>
      <c r="DQ38" s="435"/>
      <c r="DR38" s="435"/>
      <c r="DS38" s="435"/>
      <c r="DT38" s="435"/>
      <c r="DU38" s="435"/>
      <c r="DV38" s="436"/>
      <c r="DW38" s="444">
        <v>10.4</v>
      </c>
      <c r="DX38" s="474"/>
      <c r="DY38" s="474"/>
      <c r="DZ38" s="474"/>
      <c r="EA38" s="474"/>
      <c r="EB38" s="474"/>
      <c r="EC38" s="476"/>
    </row>
    <row r="39" spans="2:133" ht="11.25" customHeight="1" x14ac:dyDescent="0.15">
      <c r="AQ39" s="520" t="s">
        <v>297</v>
      </c>
      <c r="AR39" s="521"/>
      <c r="AS39" s="521"/>
      <c r="AT39" s="521"/>
      <c r="AU39" s="521"/>
      <c r="AV39" s="521"/>
      <c r="AW39" s="521"/>
      <c r="AX39" s="521"/>
      <c r="AY39" s="522"/>
      <c r="AZ39" s="434" t="s">
        <v>92</v>
      </c>
      <c r="BA39" s="435"/>
      <c r="BB39" s="435"/>
      <c r="BC39" s="435"/>
      <c r="BD39" s="472"/>
      <c r="BE39" s="472"/>
      <c r="BF39" s="502"/>
      <c r="BG39" s="530" t="s">
        <v>298</v>
      </c>
      <c r="BH39" s="531"/>
      <c r="BI39" s="531"/>
      <c r="BJ39" s="531"/>
      <c r="BK39" s="531"/>
      <c r="BL39" s="532"/>
      <c r="BM39" s="454" t="s">
        <v>299</v>
      </c>
      <c r="BN39" s="454"/>
      <c r="BO39" s="454"/>
      <c r="BP39" s="454"/>
      <c r="BQ39" s="454"/>
      <c r="BR39" s="454"/>
      <c r="BS39" s="454"/>
      <c r="BT39" s="454"/>
      <c r="BU39" s="455"/>
      <c r="BV39" s="434">
        <v>85</v>
      </c>
      <c r="BW39" s="435"/>
      <c r="BX39" s="435"/>
      <c r="BY39" s="435"/>
      <c r="BZ39" s="435"/>
      <c r="CA39" s="435"/>
      <c r="CB39" s="452"/>
      <c r="CD39" s="453" t="s">
        <v>300</v>
      </c>
      <c r="CE39" s="454"/>
      <c r="CF39" s="454"/>
      <c r="CG39" s="454"/>
      <c r="CH39" s="454"/>
      <c r="CI39" s="454"/>
      <c r="CJ39" s="454"/>
      <c r="CK39" s="454"/>
      <c r="CL39" s="454"/>
      <c r="CM39" s="454"/>
      <c r="CN39" s="454"/>
      <c r="CO39" s="454"/>
      <c r="CP39" s="454"/>
      <c r="CQ39" s="455"/>
      <c r="CR39" s="434">
        <v>221596</v>
      </c>
      <c r="CS39" s="472"/>
      <c r="CT39" s="472"/>
      <c r="CU39" s="472"/>
      <c r="CV39" s="472"/>
      <c r="CW39" s="472"/>
      <c r="CX39" s="472"/>
      <c r="CY39" s="473"/>
      <c r="CZ39" s="444">
        <v>5.2</v>
      </c>
      <c r="DA39" s="474"/>
      <c r="DB39" s="474"/>
      <c r="DC39" s="475"/>
      <c r="DD39" s="451">
        <v>134617</v>
      </c>
      <c r="DE39" s="472"/>
      <c r="DF39" s="472"/>
      <c r="DG39" s="472"/>
      <c r="DH39" s="472"/>
      <c r="DI39" s="472"/>
      <c r="DJ39" s="472"/>
      <c r="DK39" s="473"/>
      <c r="DL39" s="451" t="s">
        <v>92</v>
      </c>
      <c r="DM39" s="472"/>
      <c r="DN39" s="472"/>
      <c r="DO39" s="472"/>
      <c r="DP39" s="472"/>
      <c r="DQ39" s="472"/>
      <c r="DR39" s="472"/>
      <c r="DS39" s="472"/>
      <c r="DT39" s="472"/>
      <c r="DU39" s="472"/>
      <c r="DV39" s="473"/>
      <c r="DW39" s="444" t="s">
        <v>92</v>
      </c>
      <c r="DX39" s="474"/>
      <c r="DY39" s="474"/>
      <c r="DZ39" s="474"/>
      <c r="EA39" s="474"/>
      <c r="EB39" s="474"/>
      <c r="EC39" s="476"/>
    </row>
    <row r="40" spans="2:133" ht="11.25" customHeight="1" x14ac:dyDescent="0.15">
      <c r="AQ40" s="520" t="s">
        <v>301</v>
      </c>
      <c r="AR40" s="521"/>
      <c r="AS40" s="521"/>
      <c r="AT40" s="521"/>
      <c r="AU40" s="521"/>
      <c r="AV40" s="521"/>
      <c r="AW40" s="521"/>
      <c r="AX40" s="521"/>
      <c r="AY40" s="522"/>
      <c r="AZ40" s="434">
        <v>167541</v>
      </c>
      <c r="BA40" s="435"/>
      <c r="BB40" s="435"/>
      <c r="BC40" s="435"/>
      <c r="BD40" s="472"/>
      <c r="BE40" s="472"/>
      <c r="BF40" s="502"/>
      <c r="BG40" s="530"/>
      <c r="BH40" s="531"/>
      <c r="BI40" s="531"/>
      <c r="BJ40" s="531"/>
      <c r="BK40" s="531"/>
      <c r="BL40" s="532"/>
      <c r="BM40" s="454" t="s">
        <v>302</v>
      </c>
      <c r="BN40" s="454"/>
      <c r="BO40" s="454"/>
      <c r="BP40" s="454"/>
      <c r="BQ40" s="454"/>
      <c r="BR40" s="454"/>
      <c r="BS40" s="454"/>
      <c r="BT40" s="454"/>
      <c r="BU40" s="455"/>
      <c r="BV40" s="434" t="s">
        <v>92</v>
      </c>
      <c r="BW40" s="435"/>
      <c r="BX40" s="435"/>
      <c r="BY40" s="435"/>
      <c r="BZ40" s="435"/>
      <c r="CA40" s="435"/>
      <c r="CB40" s="452"/>
      <c r="CD40" s="453" t="s">
        <v>303</v>
      </c>
      <c r="CE40" s="454"/>
      <c r="CF40" s="454"/>
      <c r="CG40" s="454"/>
      <c r="CH40" s="454"/>
      <c r="CI40" s="454"/>
      <c r="CJ40" s="454"/>
      <c r="CK40" s="454"/>
      <c r="CL40" s="454"/>
      <c r="CM40" s="454"/>
      <c r="CN40" s="454"/>
      <c r="CO40" s="454"/>
      <c r="CP40" s="454"/>
      <c r="CQ40" s="455"/>
      <c r="CR40" s="434">
        <v>48024</v>
      </c>
      <c r="CS40" s="435"/>
      <c r="CT40" s="435"/>
      <c r="CU40" s="435"/>
      <c r="CV40" s="435"/>
      <c r="CW40" s="435"/>
      <c r="CX40" s="435"/>
      <c r="CY40" s="436"/>
      <c r="CZ40" s="444">
        <v>1.1000000000000001</v>
      </c>
      <c r="DA40" s="474"/>
      <c r="DB40" s="474"/>
      <c r="DC40" s="475"/>
      <c r="DD40" s="451">
        <v>20215</v>
      </c>
      <c r="DE40" s="435"/>
      <c r="DF40" s="435"/>
      <c r="DG40" s="435"/>
      <c r="DH40" s="435"/>
      <c r="DI40" s="435"/>
      <c r="DJ40" s="435"/>
      <c r="DK40" s="436"/>
      <c r="DL40" s="451" t="s">
        <v>92</v>
      </c>
      <c r="DM40" s="435"/>
      <c r="DN40" s="435"/>
      <c r="DO40" s="435"/>
      <c r="DP40" s="435"/>
      <c r="DQ40" s="435"/>
      <c r="DR40" s="435"/>
      <c r="DS40" s="435"/>
      <c r="DT40" s="435"/>
      <c r="DU40" s="435"/>
      <c r="DV40" s="436"/>
      <c r="DW40" s="444" t="s">
        <v>92</v>
      </c>
      <c r="DX40" s="474"/>
      <c r="DY40" s="474"/>
      <c r="DZ40" s="474"/>
      <c r="EA40" s="474"/>
      <c r="EB40" s="474"/>
      <c r="EC40" s="476"/>
    </row>
    <row r="41" spans="2:133" ht="11.25" customHeight="1" x14ac:dyDescent="0.15">
      <c r="AQ41" s="533" t="s">
        <v>304</v>
      </c>
      <c r="AR41" s="534"/>
      <c r="AS41" s="534"/>
      <c r="AT41" s="534"/>
      <c r="AU41" s="534"/>
      <c r="AV41" s="534"/>
      <c r="AW41" s="534"/>
      <c r="AX41" s="534"/>
      <c r="AY41" s="535"/>
      <c r="AZ41" s="523">
        <v>169917</v>
      </c>
      <c r="BA41" s="524"/>
      <c r="BB41" s="524"/>
      <c r="BC41" s="524"/>
      <c r="BD41" s="508"/>
      <c r="BE41" s="508"/>
      <c r="BF41" s="510"/>
      <c r="BG41" s="536"/>
      <c r="BH41" s="537"/>
      <c r="BI41" s="537"/>
      <c r="BJ41" s="537"/>
      <c r="BK41" s="537"/>
      <c r="BL41" s="538"/>
      <c r="BM41" s="460" t="s">
        <v>305</v>
      </c>
      <c r="BN41" s="460"/>
      <c r="BO41" s="460"/>
      <c r="BP41" s="460"/>
      <c r="BQ41" s="460"/>
      <c r="BR41" s="460"/>
      <c r="BS41" s="460"/>
      <c r="BT41" s="460"/>
      <c r="BU41" s="461"/>
      <c r="BV41" s="523" t="s">
        <v>92</v>
      </c>
      <c r="BW41" s="524"/>
      <c r="BX41" s="524"/>
      <c r="BY41" s="524"/>
      <c r="BZ41" s="524"/>
      <c r="CA41" s="524"/>
      <c r="CB41" s="539"/>
      <c r="CD41" s="453" t="s">
        <v>306</v>
      </c>
      <c r="CE41" s="454"/>
      <c r="CF41" s="454"/>
      <c r="CG41" s="454"/>
      <c r="CH41" s="454"/>
      <c r="CI41" s="454"/>
      <c r="CJ41" s="454"/>
      <c r="CK41" s="454"/>
      <c r="CL41" s="454"/>
      <c r="CM41" s="454"/>
      <c r="CN41" s="454"/>
      <c r="CO41" s="454"/>
      <c r="CP41" s="454"/>
      <c r="CQ41" s="455"/>
      <c r="CR41" s="434" t="s">
        <v>92</v>
      </c>
      <c r="CS41" s="472"/>
      <c r="CT41" s="472"/>
      <c r="CU41" s="472"/>
      <c r="CV41" s="472"/>
      <c r="CW41" s="472"/>
      <c r="CX41" s="472"/>
      <c r="CY41" s="473"/>
      <c r="CZ41" s="444" t="s">
        <v>92</v>
      </c>
      <c r="DA41" s="474"/>
      <c r="DB41" s="474"/>
      <c r="DC41" s="475"/>
      <c r="DD41" s="451" t="s">
        <v>92</v>
      </c>
      <c r="DE41" s="472"/>
      <c r="DF41" s="472"/>
      <c r="DG41" s="472"/>
      <c r="DH41" s="472"/>
      <c r="DI41" s="472"/>
      <c r="DJ41" s="472"/>
      <c r="DK41" s="473"/>
      <c r="DL41" s="540"/>
      <c r="DM41" s="541"/>
      <c r="DN41" s="541"/>
      <c r="DO41" s="541"/>
      <c r="DP41" s="541"/>
      <c r="DQ41" s="541"/>
      <c r="DR41" s="541"/>
      <c r="DS41" s="541"/>
      <c r="DT41" s="541"/>
      <c r="DU41" s="541"/>
      <c r="DV41" s="542"/>
      <c r="DW41" s="543"/>
      <c r="DX41" s="544"/>
      <c r="DY41" s="544"/>
      <c r="DZ41" s="544"/>
      <c r="EA41" s="544"/>
      <c r="EB41" s="544"/>
      <c r="EC41" s="545"/>
    </row>
    <row r="42" spans="2:133" ht="11.25" customHeight="1" x14ac:dyDescent="0.15">
      <c r="B42" s="440" t="s">
        <v>307</v>
      </c>
      <c r="C42" s="440"/>
      <c r="D42" s="440"/>
      <c r="E42" s="440"/>
      <c r="F42" s="440"/>
      <c r="G42" s="440"/>
      <c r="H42" s="440"/>
      <c r="I42" s="440"/>
      <c r="J42" s="440"/>
      <c r="K42" s="440"/>
      <c r="L42" s="440"/>
      <c r="M42" s="440"/>
      <c r="N42" s="440"/>
      <c r="O42" s="440"/>
      <c r="P42" s="440"/>
      <c r="Q42" s="440"/>
      <c r="R42" s="546"/>
      <c r="S42" s="546"/>
      <c r="T42" s="546"/>
      <c r="U42" s="546"/>
      <c r="V42" s="546"/>
      <c r="W42" s="546"/>
      <c r="X42" s="546"/>
      <c r="Y42" s="546"/>
      <c r="Z42" s="546"/>
      <c r="AA42" s="546"/>
      <c r="AB42" s="546"/>
      <c r="AC42" s="546"/>
      <c r="AD42" s="546"/>
      <c r="AE42" s="546"/>
      <c r="AF42" s="546"/>
      <c r="AG42" s="546"/>
      <c r="AH42" s="546"/>
      <c r="AI42" s="546"/>
      <c r="AJ42" s="546"/>
      <c r="AK42" s="546"/>
      <c r="AL42" s="546"/>
      <c r="AM42" s="546"/>
      <c r="AN42" s="546"/>
      <c r="AO42" s="546"/>
      <c r="BV42" s="547"/>
      <c r="BW42" s="547"/>
      <c r="BX42" s="547"/>
      <c r="BY42" s="547"/>
      <c r="BZ42" s="547"/>
      <c r="CA42" s="547"/>
      <c r="CB42" s="547"/>
      <c r="CD42" s="441" t="s">
        <v>308</v>
      </c>
      <c r="CE42" s="442"/>
      <c r="CF42" s="442"/>
      <c r="CG42" s="442"/>
      <c r="CH42" s="442"/>
      <c r="CI42" s="442"/>
      <c r="CJ42" s="442"/>
      <c r="CK42" s="442"/>
      <c r="CL42" s="442"/>
      <c r="CM42" s="442"/>
      <c r="CN42" s="442"/>
      <c r="CO42" s="442"/>
      <c r="CP42" s="442"/>
      <c r="CQ42" s="443"/>
      <c r="CR42" s="434">
        <v>671669</v>
      </c>
      <c r="CS42" s="435"/>
      <c r="CT42" s="435"/>
      <c r="CU42" s="435"/>
      <c r="CV42" s="435"/>
      <c r="CW42" s="435"/>
      <c r="CX42" s="435"/>
      <c r="CY42" s="436"/>
      <c r="CZ42" s="444">
        <v>15.7</v>
      </c>
      <c r="DA42" s="445"/>
      <c r="DB42" s="445"/>
      <c r="DC42" s="548"/>
      <c r="DD42" s="451">
        <v>161534</v>
      </c>
      <c r="DE42" s="435"/>
      <c r="DF42" s="435"/>
      <c r="DG42" s="435"/>
      <c r="DH42" s="435"/>
      <c r="DI42" s="435"/>
      <c r="DJ42" s="435"/>
      <c r="DK42" s="436"/>
      <c r="DL42" s="540"/>
      <c r="DM42" s="541"/>
      <c r="DN42" s="541"/>
      <c r="DO42" s="541"/>
      <c r="DP42" s="541"/>
      <c r="DQ42" s="541"/>
      <c r="DR42" s="541"/>
      <c r="DS42" s="541"/>
      <c r="DT42" s="541"/>
      <c r="DU42" s="541"/>
      <c r="DV42" s="542"/>
      <c r="DW42" s="543"/>
      <c r="DX42" s="544"/>
      <c r="DY42" s="544"/>
      <c r="DZ42" s="544"/>
      <c r="EA42" s="544"/>
      <c r="EB42" s="544"/>
      <c r="EC42" s="545"/>
    </row>
    <row r="43" spans="2:133" ht="11.25" customHeight="1" x14ac:dyDescent="0.15">
      <c r="B43" s="549" t="s">
        <v>309</v>
      </c>
      <c r="C43" s="440"/>
      <c r="D43" s="440"/>
      <c r="E43" s="440"/>
      <c r="F43" s="440"/>
      <c r="G43" s="440"/>
      <c r="H43" s="440"/>
      <c r="I43" s="440"/>
      <c r="J43" s="440"/>
      <c r="K43" s="440"/>
      <c r="L43" s="440"/>
      <c r="M43" s="440"/>
      <c r="N43" s="440"/>
      <c r="O43" s="440"/>
      <c r="P43" s="440"/>
      <c r="Q43" s="440"/>
      <c r="R43" s="546"/>
      <c r="S43" s="546"/>
      <c r="T43" s="546"/>
      <c r="U43" s="546"/>
      <c r="V43" s="546"/>
      <c r="W43" s="546"/>
      <c r="X43" s="546"/>
      <c r="Y43" s="546"/>
      <c r="Z43" s="546"/>
      <c r="AA43" s="546"/>
      <c r="AB43" s="546"/>
      <c r="AC43" s="546"/>
      <c r="AD43" s="546"/>
      <c r="AE43" s="546"/>
      <c r="AF43" s="546"/>
      <c r="AG43" s="546"/>
      <c r="AH43" s="546"/>
      <c r="AI43" s="546"/>
      <c r="AJ43" s="546"/>
      <c r="AK43" s="546"/>
      <c r="AL43" s="546"/>
      <c r="AM43" s="546"/>
      <c r="AN43" s="546"/>
      <c r="AO43" s="546"/>
      <c r="CD43" s="441" t="s">
        <v>310</v>
      </c>
      <c r="CE43" s="442"/>
      <c r="CF43" s="442"/>
      <c r="CG43" s="442"/>
      <c r="CH43" s="442"/>
      <c r="CI43" s="442"/>
      <c r="CJ43" s="442"/>
      <c r="CK43" s="442"/>
      <c r="CL43" s="442"/>
      <c r="CM43" s="442"/>
      <c r="CN43" s="442"/>
      <c r="CO43" s="442"/>
      <c r="CP43" s="442"/>
      <c r="CQ43" s="443"/>
      <c r="CR43" s="434">
        <v>11820</v>
      </c>
      <c r="CS43" s="472"/>
      <c r="CT43" s="472"/>
      <c r="CU43" s="472"/>
      <c r="CV43" s="472"/>
      <c r="CW43" s="472"/>
      <c r="CX43" s="472"/>
      <c r="CY43" s="473"/>
      <c r="CZ43" s="444">
        <v>0.3</v>
      </c>
      <c r="DA43" s="474"/>
      <c r="DB43" s="474"/>
      <c r="DC43" s="475"/>
      <c r="DD43" s="451">
        <v>11820</v>
      </c>
      <c r="DE43" s="472"/>
      <c r="DF43" s="472"/>
      <c r="DG43" s="472"/>
      <c r="DH43" s="472"/>
      <c r="DI43" s="472"/>
      <c r="DJ43" s="472"/>
      <c r="DK43" s="473"/>
      <c r="DL43" s="540"/>
      <c r="DM43" s="541"/>
      <c r="DN43" s="541"/>
      <c r="DO43" s="541"/>
      <c r="DP43" s="541"/>
      <c r="DQ43" s="541"/>
      <c r="DR43" s="541"/>
      <c r="DS43" s="541"/>
      <c r="DT43" s="541"/>
      <c r="DU43" s="541"/>
      <c r="DV43" s="542"/>
      <c r="DW43" s="543"/>
      <c r="DX43" s="544"/>
      <c r="DY43" s="544"/>
      <c r="DZ43" s="544"/>
      <c r="EA43" s="544"/>
      <c r="EB43" s="544"/>
      <c r="EC43" s="545"/>
    </row>
    <row r="44" spans="2:133" ht="11.25" customHeight="1" x14ac:dyDescent="0.15">
      <c r="B44" s="550" t="s">
        <v>311</v>
      </c>
      <c r="CD44" s="551" t="s">
        <v>262</v>
      </c>
      <c r="CE44" s="552"/>
      <c r="CF44" s="441" t="s">
        <v>312</v>
      </c>
      <c r="CG44" s="442"/>
      <c r="CH44" s="442"/>
      <c r="CI44" s="442"/>
      <c r="CJ44" s="442"/>
      <c r="CK44" s="442"/>
      <c r="CL44" s="442"/>
      <c r="CM44" s="442"/>
      <c r="CN44" s="442"/>
      <c r="CO44" s="442"/>
      <c r="CP44" s="442"/>
      <c r="CQ44" s="443"/>
      <c r="CR44" s="434">
        <v>655051</v>
      </c>
      <c r="CS44" s="435"/>
      <c r="CT44" s="435"/>
      <c r="CU44" s="435"/>
      <c r="CV44" s="435"/>
      <c r="CW44" s="435"/>
      <c r="CX44" s="435"/>
      <c r="CY44" s="436"/>
      <c r="CZ44" s="444">
        <v>15.3</v>
      </c>
      <c r="DA44" s="445"/>
      <c r="DB44" s="445"/>
      <c r="DC44" s="548"/>
      <c r="DD44" s="451">
        <v>156411</v>
      </c>
      <c r="DE44" s="435"/>
      <c r="DF44" s="435"/>
      <c r="DG44" s="435"/>
      <c r="DH44" s="435"/>
      <c r="DI44" s="435"/>
      <c r="DJ44" s="435"/>
      <c r="DK44" s="436"/>
      <c r="DL44" s="540"/>
      <c r="DM44" s="541"/>
      <c r="DN44" s="541"/>
      <c r="DO44" s="541"/>
      <c r="DP44" s="541"/>
      <c r="DQ44" s="541"/>
      <c r="DR44" s="541"/>
      <c r="DS44" s="541"/>
      <c r="DT44" s="541"/>
      <c r="DU44" s="541"/>
      <c r="DV44" s="542"/>
      <c r="DW44" s="543"/>
      <c r="DX44" s="544"/>
      <c r="DY44" s="544"/>
      <c r="DZ44" s="544"/>
      <c r="EA44" s="544"/>
      <c r="EB44" s="544"/>
      <c r="EC44" s="545"/>
    </row>
    <row r="45" spans="2:133" ht="11.25" customHeight="1" x14ac:dyDescent="0.15">
      <c r="CD45" s="553"/>
      <c r="CE45" s="554"/>
      <c r="CF45" s="441" t="s">
        <v>313</v>
      </c>
      <c r="CG45" s="442"/>
      <c r="CH45" s="442"/>
      <c r="CI45" s="442"/>
      <c r="CJ45" s="442"/>
      <c r="CK45" s="442"/>
      <c r="CL45" s="442"/>
      <c r="CM45" s="442"/>
      <c r="CN45" s="442"/>
      <c r="CO45" s="442"/>
      <c r="CP45" s="442"/>
      <c r="CQ45" s="443"/>
      <c r="CR45" s="434">
        <v>159352</v>
      </c>
      <c r="CS45" s="472"/>
      <c r="CT45" s="472"/>
      <c r="CU45" s="472"/>
      <c r="CV45" s="472"/>
      <c r="CW45" s="472"/>
      <c r="CX45" s="472"/>
      <c r="CY45" s="473"/>
      <c r="CZ45" s="444">
        <v>3.7</v>
      </c>
      <c r="DA45" s="474"/>
      <c r="DB45" s="474"/>
      <c r="DC45" s="475"/>
      <c r="DD45" s="451">
        <v>13329</v>
      </c>
      <c r="DE45" s="472"/>
      <c r="DF45" s="472"/>
      <c r="DG45" s="472"/>
      <c r="DH45" s="472"/>
      <c r="DI45" s="472"/>
      <c r="DJ45" s="472"/>
      <c r="DK45" s="473"/>
      <c r="DL45" s="540"/>
      <c r="DM45" s="541"/>
      <c r="DN45" s="541"/>
      <c r="DO45" s="541"/>
      <c r="DP45" s="541"/>
      <c r="DQ45" s="541"/>
      <c r="DR45" s="541"/>
      <c r="DS45" s="541"/>
      <c r="DT45" s="541"/>
      <c r="DU45" s="541"/>
      <c r="DV45" s="542"/>
      <c r="DW45" s="543"/>
      <c r="DX45" s="544"/>
      <c r="DY45" s="544"/>
      <c r="DZ45" s="544"/>
      <c r="EA45" s="544"/>
      <c r="EB45" s="544"/>
      <c r="EC45" s="545"/>
    </row>
    <row r="46" spans="2:133" ht="11.25" customHeight="1" x14ac:dyDescent="0.15">
      <c r="CD46" s="553"/>
      <c r="CE46" s="554"/>
      <c r="CF46" s="441" t="s">
        <v>314</v>
      </c>
      <c r="CG46" s="442"/>
      <c r="CH46" s="442"/>
      <c r="CI46" s="442"/>
      <c r="CJ46" s="442"/>
      <c r="CK46" s="442"/>
      <c r="CL46" s="442"/>
      <c r="CM46" s="442"/>
      <c r="CN46" s="442"/>
      <c r="CO46" s="442"/>
      <c r="CP46" s="442"/>
      <c r="CQ46" s="443"/>
      <c r="CR46" s="434">
        <v>495699</v>
      </c>
      <c r="CS46" s="435"/>
      <c r="CT46" s="435"/>
      <c r="CU46" s="435"/>
      <c r="CV46" s="435"/>
      <c r="CW46" s="435"/>
      <c r="CX46" s="435"/>
      <c r="CY46" s="436"/>
      <c r="CZ46" s="444">
        <v>11.6</v>
      </c>
      <c r="DA46" s="445"/>
      <c r="DB46" s="445"/>
      <c r="DC46" s="548"/>
      <c r="DD46" s="451">
        <v>143082</v>
      </c>
      <c r="DE46" s="435"/>
      <c r="DF46" s="435"/>
      <c r="DG46" s="435"/>
      <c r="DH46" s="435"/>
      <c r="DI46" s="435"/>
      <c r="DJ46" s="435"/>
      <c r="DK46" s="436"/>
      <c r="DL46" s="540"/>
      <c r="DM46" s="541"/>
      <c r="DN46" s="541"/>
      <c r="DO46" s="541"/>
      <c r="DP46" s="541"/>
      <c r="DQ46" s="541"/>
      <c r="DR46" s="541"/>
      <c r="DS46" s="541"/>
      <c r="DT46" s="541"/>
      <c r="DU46" s="541"/>
      <c r="DV46" s="542"/>
      <c r="DW46" s="543"/>
      <c r="DX46" s="544"/>
      <c r="DY46" s="544"/>
      <c r="DZ46" s="544"/>
      <c r="EA46" s="544"/>
      <c r="EB46" s="544"/>
      <c r="EC46" s="545"/>
    </row>
    <row r="47" spans="2:133" ht="11.25" customHeight="1" x14ac:dyDescent="0.15">
      <c r="CD47" s="553"/>
      <c r="CE47" s="554"/>
      <c r="CF47" s="441" t="s">
        <v>315</v>
      </c>
      <c r="CG47" s="442"/>
      <c r="CH47" s="442"/>
      <c r="CI47" s="442"/>
      <c r="CJ47" s="442"/>
      <c r="CK47" s="442"/>
      <c r="CL47" s="442"/>
      <c r="CM47" s="442"/>
      <c r="CN47" s="442"/>
      <c r="CO47" s="442"/>
      <c r="CP47" s="442"/>
      <c r="CQ47" s="443"/>
      <c r="CR47" s="434">
        <v>16618</v>
      </c>
      <c r="CS47" s="472"/>
      <c r="CT47" s="472"/>
      <c r="CU47" s="472"/>
      <c r="CV47" s="472"/>
      <c r="CW47" s="472"/>
      <c r="CX47" s="472"/>
      <c r="CY47" s="473"/>
      <c r="CZ47" s="444">
        <v>0.4</v>
      </c>
      <c r="DA47" s="474"/>
      <c r="DB47" s="474"/>
      <c r="DC47" s="475"/>
      <c r="DD47" s="451">
        <v>5123</v>
      </c>
      <c r="DE47" s="472"/>
      <c r="DF47" s="472"/>
      <c r="DG47" s="472"/>
      <c r="DH47" s="472"/>
      <c r="DI47" s="472"/>
      <c r="DJ47" s="472"/>
      <c r="DK47" s="473"/>
      <c r="DL47" s="540"/>
      <c r="DM47" s="541"/>
      <c r="DN47" s="541"/>
      <c r="DO47" s="541"/>
      <c r="DP47" s="541"/>
      <c r="DQ47" s="541"/>
      <c r="DR47" s="541"/>
      <c r="DS47" s="541"/>
      <c r="DT47" s="541"/>
      <c r="DU47" s="541"/>
      <c r="DV47" s="542"/>
      <c r="DW47" s="543"/>
      <c r="DX47" s="544"/>
      <c r="DY47" s="544"/>
      <c r="DZ47" s="544"/>
      <c r="EA47" s="544"/>
      <c r="EB47" s="544"/>
      <c r="EC47" s="545"/>
    </row>
    <row r="48" spans="2:133" x14ac:dyDescent="0.15">
      <c r="CD48" s="555"/>
      <c r="CE48" s="556"/>
      <c r="CF48" s="441" t="s">
        <v>316</v>
      </c>
      <c r="CG48" s="442"/>
      <c r="CH48" s="442"/>
      <c r="CI48" s="442"/>
      <c r="CJ48" s="442"/>
      <c r="CK48" s="442"/>
      <c r="CL48" s="442"/>
      <c r="CM48" s="442"/>
      <c r="CN48" s="442"/>
      <c r="CO48" s="442"/>
      <c r="CP48" s="442"/>
      <c r="CQ48" s="443"/>
      <c r="CR48" s="434" t="s">
        <v>92</v>
      </c>
      <c r="CS48" s="435"/>
      <c r="CT48" s="435"/>
      <c r="CU48" s="435"/>
      <c r="CV48" s="435"/>
      <c r="CW48" s="435"/>
      <c r="CX48" s="435"/>
      <c r="CY48" s="436"/>
      <c r="CZ48" s="444" t="s">
        <v>92</v>
      </c>
      <c r="DA48" s="445"/>
      <c r="DB48" s="445"/>
      <c r="DC48" s="548"/>
      <c r="DD48" s="451" t="s">
        <v>92</v>
      </c>
      <c r="DE48" s="435"/>
      <c r="DF48" s="435"/>
      <c r="DG48" s="435"/>
      <c r="DH48" s="435"/>
      <c r="DI48" s="435"/>
      <c r="DJ48" s="435"/>
      <c r="DK48" s="436"/>
      <c r="DL48" s="540"/>
      <c r="DM48" s="541"/>
      <c r="DN48" s="541"/>
      <c r="DO48" s="541"/>
      <c r="DP48" s="541"/>
      <c r="DQ48" s="541"/>
      <c r="DR48" s="541"/>
      <c r="DS48" s="541"/>
      <c r="DT48" s="541"/>
      <c r="DU48" s="541"/>
      <c r="DV48" s="542"/>
      <c r="DW48" s="543"/>
      <c r="DX48" s="544"/>
      <c r="DY48" s="544"/>
      <c r="DZ48" s="544"/>
      <c r="EA48" s="544"/>
      <c r="EB48" s="544"/>
      <c r="EC48" s="545"/>
    </row>
    <row r="49" spans="82:133" ht="11.25" customHeight="1" x14ac:dyDescent="0.15">
      <c r="CD49" s="481" t="s">
        <v>317</v>
      </c>
      <c r="CE49" s="482"/>
      <c r="CF49" s="482"/>
      <c r="CG49" s="482"/>
      <c r="CH49" s="482"/>
      <c r="CI49" s="482"/>
      <c r="CJ49" s="482"/>
      <c r="CK49" s="482"/>
      <c r="CL49" s="482"/>
      <c r="CM49" s="482"/>
      <c r="CN49" s="482"/>
      <c r="CO49" s="482"/>
      <c r="CP49" s="482"/>
      <c r="CQ49" s="483"/>
      <c r="CR49" s="523">
        <v>4279113</v>
      </c>
      <c r="CS49" s="508"/>
      <c r="CT49" s="508"/>
      <c r="CU49" s="508"/>
      <c r="CV49" s="508"/>
      <c r="CW49" s="508"/>
      <c r="CX49" s="508"/>
      <c r="CY49" s="557"/>
      <c r="CZ49" s="528">
        <v>100</v>
      </c>
      <c r="DA49" s="558"/>
      <c r="DB49" s="558"/>
      <c r="DC49" s="559"/>
      <c r="DD49" s="560">
        <v>2839545</v>
      </c>
      <c r="DE49" s="508"/>
      <c r="DF49" s="508"/>
      <c r="DG49" s="508"/>
      <c r="DH49" s="508"/>
      <c r="DI49" s="508"/>
      <c r="DJ49" s="508"/>
      <c r="DK49" s="557"/>
      <c r="DL49" s="561"/>
      <c r="DM49" s="562"/>
      <c r="DN49" s="562"/>
      <c r="DO49" s="562"/>
      <c r="DP49" s="562"/>
      <c r="DQ49" s="562"/>
      <c r="DR49" s="562"/>
      <c r="DS49" s="562"/>
      <c r="DT49" s="562"/>
      <c r="DU49" s="562"/>
      <c r="DV49" s="563"/>
      <c r="DW49" s="564"/>
      <c r="DX49" s="565"/>
      <c r="DY49" s="565"/>
      <c r="DZ49" s="565"/>
      <c r="EA49" s="565"/>
      <c r="EB49" s="565"/>
      <c r="EC49" s="566"/>
    </row>
    <row r="50" spans="82:133" hidden="1" x14ac:dyDescent="0.15"/>
    <row r="51" spans="82:133" hidden="1" x14ac:dyDescent="0.15"/>
    <row r="52" spans="82:133" hidden="1" x14ac:dyDescent="0.15"/>
    <row r="53" spans="82:133" hidden="1" x14ac:dyDescent="0.15"/>
  </sheetData>
  <sheetProtection algorithmName="SHA-512" hashValue="uVektpADXueeeBRUSav84wMdKcWgCb1YLGx3N1QOOeFsYWxWtlCji2NikfOtBz/ia2FKeaARe8eB+XvqB+iJNw==" saltValue="rdM7ThXfZtAt9cY6N8x+Xw=="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40:DK40"/>
    <mergeCell ref="DL40:DV40"/>
    <mergeCell ref="DW40:EC40"/>
    <mergeCell ref="AQ41:AY41"/>
    <mergeCell ref="AZ41:BF41"/>
    <mergeCell ref="BM41:BU41"/>
    <mergeCell ref="BV41:CB41"/>
    <mergeCell ref="CD41:CQ41"/>
    <mergeCell ref="CR41:CY41"/>
    <mergeCell ref="CZ41:DC41"/>
    <mergeCell ref="DD39:DK39"/>
    <mergeCell ref="DL39:DV39"/>
    <mergeCell ref="DW39:EC39"/>
    <mergeCell ref="AQ40:AY40"/>
    <mergeCell ref="AZ40:BF40"/>
    <mergeCell ref="BM40:BU40"/>
    <mergeCell ref="BV40:CB40"/>
    <mergeCell ref="CD40:CQ40"/>
    <mergeCell ref="CR40:CY40"/>
    <mergeCell ref="CZ40:DC40"/>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R33:CY33"/>
    <mergeCell ref="CZ33:DC33"/>
    <mergeCell ref="DD33:DK33"/>
    <mergeCell ref="DL33:DV33"/>
    <mergeCell ref="DW33:EC33"/>
    <mergeCell ref="B34:Q34"/>
    <mergeCell ref="R34:Y34"/>
    <mergeCell ref="Z34:AC34"/>
    <mergeCell ref="AD34:AK34"/>
    <mergeCell ref="AL34:AO34"/>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D32FC-27C1-4DD1-8147-F331B15216AD}">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1025" customWidth="1"/>
    <col min="131" max="131" width="1.625" style="1025" customWidth="1"/>
    <col min="132" max="16384" width="9" style="1025" hidden="1"/>
  </cols>
  <sheetData>
    <row r="1" spans="1:131" s="573" customFormat="1" ht="11.25" customHeight="1" thickBot="1" x14ac:dyDescent="0.2">
      <c r="A1" s="568"/>
      <c r="B1" s="568"/>
      <c r="C1" s="568"/>
      <c r="D1" s="568"/>
      <c r="E1" s="568"/>
      <c r="F1" s="568"/>
      <c r="G1" s="568"/>
      <c r="H1" s="568"/>
      <c r="I1" s="568"/>
      <c r="J1" s="568"/>
      <c r="K1" s="568"/>
      <c r="L1" s="568"/>
      <c r="M1" s="568"/>
      <c r="N1" s="569"/>
      <c r="O1" s="569"/>
      <c r="P1" s="569"/>
      <c r="Q1" s="569"/>
      <c r="R1" s="569"/>
      <c r="S1" s="569"/>
      <c r="T1" s="569"/>
      <c r="U1" s="569"/>
      <c r="V1" s="569"/>
      <c r="W1" s="569"/>
      <c r="X1" s="569"/>
      <c r="Y1" s="569"/>
      <c r="Z1" s="569"/>
      <c r="AA1" s="569"/>
      <c r="AB1" s="569"/>
      <c r="AC1" s="569"/>
      <c r="AD1" s="569"/>
      <c r="AE1" s="569"/>
      <c r="AF1" s="569"/>
      <c r="AG1" s="569"/>
      <c r="AH1" s="569"/>
      <c r="AI1" s="569"/>
      <c r="AJ1" s="569"/>
      <c r="AK1" s="569"/>
      <c r="AL1" s="569"/>
      <c r="AM1" s="569"/>
      <c r="AN1" s="569"/>
      <c r="AO1" s="569"/>
      <c r="AP1" s="569"/>
      <c r="AQ1" s="569"/>
      <c r="AR1" s="569"/>
      <c r="AS1" s="569"/>
      <c r="AT1" s="569"/>
      <c r="AU1" s="569"/>
      <c r="AV1" s="569"/>
      <c r="AW1" s="569"/>
      <c r="AX1" s="569"/>
      <c r="AY1" s="569"/>
      <c r="AZ1" s="569"/>
      <c r="BA1" s="569"/>
      <c r="BB1" s="569"/>
      <c r="BC1" s="569"/>
      <c r="BD1" s="569"/>
      <c r="BE1" s="569"/>
      <c r="BF1" s="569"/>
      <c r="BG1" s="569"/>
      <c r="BH1" s="569"/>
      <c r="BI1" s="569"/>
      <c r="BJ1" s="569"/>
      <c r="BK1" s="569"/>
      <c r="BL1" s="569"/>
      <c r="BM1" s="569"/>
      <c r="BN1" s="569"/>
      <c r="BO1" s="569"/>
      <c r="BP1" s="569"/>
      <c r="BQ1" s="569"/>
      <c r="BR1" s="569"/>
      <c r="BS1" s="569"/>
      <c r="BT1" s="569"/>
      <c r="BU1" s="569"/>
      <c r="BV1" s="569"/>
      <c r="BW1" s="569"/>
      <c r="BX1" s="569"/>
      <c r="BY1" s="569"/>
      <c r="BZ1" s="569"/>
      <c r="CA1" s="569"/>
      <c r="CB1" s="569"/>
      <c r="CC1" s="569"/>
      <c r="CD1" s="569"/>
      <c r="CE1" s="569"/>
      <c r="CF1" s="569"/>
      <c r="CG1" s="569"/>
      <c r="CH1" s="569"/>
      <c r="CI1" s="569"/>
      <c r="CJ1" s="569"/>
      <c r="CK1" s="569"/>
      <c r="CL1" s="569"/>
      <c r="CM1" s="569"/>
      <c r="CN1" s="569"/>
      <c r="CO1" s="569"/>
      <c r="CP1" s="569"/>
      <c r="CQ1" s="569"/>
      <c r="CR1" s="569"/>
      <c r="CS1" s="569"/>
      <c r="CT1" s="569"/>
      <c r="CU1" s="569"/>
      <c r="CV1" s="569"/>
      <c r="CW1" s="569"/>
      <c r="CX1" s="569"/>
      <c r="CY1" s="569"/>
      <c r="CZ1" s="569"/>
      <c r="DA1" s="569"/>
      <c r="DB1" s="569"/>
      <c r="DC1" s="569"/>
      <c r="DD1" s="569"/>
      <c r="DE1" s="569"/>
      <c r="DF1" s="569"/>
      <c r="DG1" s="569"/>
      <c r="DH1" s="569"/>
      <c r="DI1" s="569"/>
      <c r="DJ1" s="569"/>
      <c r="DK1" s="569"/>
      <c r="DL1" s="569"/>
      <c r="DM1" s="569"/>
      <c r="DN1" s="569"/>
      <c r="DO1" s="569"/>
      <c r="DP1" s="570"/>
      <c r="DQ1" s="571"/>
      <c r="DR1" s="571"/>
      <c r="DS1" s="571"/>
      <c r="DT1" s="571"/>
      <c r="DU1" s="571"/>
      <c r="DV1" s="571"/>
      <c r="DW1" s="571"/>
      <c r="DX1" s="571"/>
      <c r="DY1" s="571"/>
      <c r="DZ1" s="571"/>
      <c r="EA1" s="572"/>
    </row>
    <row r="2" spans="1:131" s="580" customFormat="1" ht="26.25" customHeight="1" thickBot="1" x14ac:dyDescent="0.2">
      <c r="A2" s="574" t="s">
        <v>318</v>
      </c>
      <c r="B2" s="575"/>
      <c r="C2" s="575"/>
      <c r="D2" s="575"/>
      <c r="E2" s="575"/>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575"/>
      <c r="AI2" s="575"/>
      <c r="AJ2" s="575"/>
      <c r="AK2" s="575"/>
      <c r="AL2" s="575"/>
      <c r="AM2" s="575"/>
      <c r="AN2" s="575"/>
      <c r="AO2" s="575"/>
      <c r="AP2" s="575"/>
      <c r="AQ2" s="575"/>
      <c r="AR2" s="575"/>
      <c r="AS2" s="575"/>
      <c r="AT2" s="575"/>
      <c r="AU2" s="575"/>
      <c r="AV2" s="575"/>
      <c r="AW2" s="575"/>
      <c r="AX2" s="575"/>
      <c r="AY2" s="575"/>
      <c r="AZ2" s="575"/>
      <c r="BA2" s="575"/>
      <c r="BB2" s="575"/>
      <c r="BC2" s="575"/>
      <c r="BD2" s="575"/>
      <c r="BE2" s="575"/>
      <c r="BF2" s="575"/>
      <c r="BG2" s="575"/>
      <c r="BH2" s="575"/>
      <c r="BI2" s="575"/>
      <c r="BJ2" s="575"/>
      <c r="BK2" s="575"/>
      <c r="BL2" s="575"/>
      <c r="BM2" s="575"/>
      <c r="BN2" s="575"/>
      <c r="BO2" s="575"/>
      <c r="BP2" s="575"/>
      <c r="BQ2" s="575"/>
      <c r="BR2" s="575"/>
      <c r="BS2" s="575"/>
      <c r="BT2" s="575"/>
      <c r="BU2" s="575"/>
      <c r="BV2" s="575"/>
      <c r="BW2" s="575"/>
      <c r="BX2" s="575"/>
      <c r="BY2" s="575"/>
      <c r="BZ2" s="575"/>
      <c r="CA2" s="575"/>
      <c r="CB2" s="575"/>
      <c r="CC2" s="575"/>
      <c r="CD2" s="575"/>
      <c r="CE2" s="575"/>
      <c r="CF2" s="575"/>
      <c r="CG2" s="575"/>
      <c r="CH2" s="575"/>
      <c r="CI2" s="575"/>
      <c r="CJ2" s="575"/>
      <c r="CK2" s="575"/>
      <c r="CL2" s="575"/>
      <c r="CM2" s="575"/>
      <c r="CN2" s="575"/>
      <c r="CO2" s="575"/>
      <c r="CP2" s="575"/>
      <c r="CQ2" s="575"/>
      <c r="CR2" s="575"/>
      <c r="CS2" s="575"/>
      <c r="CT2" s="575"/>
      <c r="CU2" s="575"/>
      <c r="CV2" s="575"/>
      <c r="CW2" s="575"/>
      <c r="CX2" s="575"/>
      <c r="CY2" s="575"/>
      <c r="CZ2" s="575"/>
      <c r="DA2" s="575"/>
      <c r="DB2" s="575"/>
      <c r="DC2" s="575"/>
      <c r="DD2" s="575"/>
      <c r="DE2" s="575"/>
      <c r="DF2" s="575"/>
      <c r="DG2" s="575"/>
      <c r="DH2" s="575"/>
      <c r="DI2" s="575"/>
      <c r="DJ2" s="576" t="s">
        <v>319</v>
      </c>
      <c r="DK2" s="577"/>
      <c r="DL2" s="577"/>
      <c r="DM2" s="577"/>
      <c r="DN2" s="577"/>
      <c r="DO2" s="578"/>
      <c r="DP2" s="575"/>
      <c r="DQ2" s="576" t="s">
        <v>320</v>
      </c>
      <c r="DR2" s="577"/>
      <c r="DS2" s="577"/>
      <c r="DT2" s="577"/>
      <c r="DU2" s="577"/>
      <c r="DV2" s="577"/>
      <c r="DW2" s="577"/>
      <c r="DX2" s="577"/>
      <c r="DY2" s="577"/>
      <c r="DZ2" s="578"/>
      <c r="EA2" s="579"/>
    </row>
    <row r="3" spans="1:131" s="573" customFormat="1" ht="11.25" customHeight="1" x14ac:dyDescent="0.15">
      <c r="A3" s="569"/>
      <c r="B3" s="569"/>
      <c r="C3" s="569"/>
      <c r="D3" s="569"/>
      <c r="E3" s="569"/>
      <c r="F3" s="569"/>
      <c r="G3" s="569"/>
      <c r="H3" s="569"/>
      <c r="I3" s="569"/>
      <c r="J3" s="569"/>
      <c r="K3" s="569"/>
      <c r="L3" s="569"/>
      <c r="M3" s="569"/>
      <c r="N3" s="569"/>
      <c r="O3" s="569"/>
      <c r="P3" s="569"/>
      <c r="Q3" s="569"/>
      <c r="R3" s="569"/>
      <c r="S3" s="569"/>
      <c r="T3" s="569"/>
      <c r="U3" s="569"/>
      <c r="V3" s="569"/>
      <c r="W3" s="569"/>
      <c r="X3" s="569"/>
      <c r="Y3" s="569"/>
      <c r="Z3" s="569"/>
      <c r="AA3" s="569"/>
      <c r="AB3" s="569"/>
      <c r="AC3" s="569"/>
      <c r="AD3" s="569"/>
      <c r="AE3" s="569"/>
      <c r="AF3" s="569"/>
      <c r="AG3" s="569"/>
      <c r="AH3" s="569"/>
      <c r="AI3" s="569"/>
      <c r="AJ3" s="569"/>
      <c r="AK3" s="569"/>
      <c r="AL3" s="569"/>
      <c r="AM3" s="569"/>
      <c r="AN3" s="569"/>
      <c r="AO3" s="569"/>
      <c r="AP3" s="569"/>
      <c r="AQ3" s="569"/>
      <c r="AR3" s="569"/>
      <c r="AS3" s="569"/>
      <c r="AT3" s="569"/>
      <c r="AU3" s="569"/>
      <c r="AV3" s="569"/>
      <c r="AW3" s="569"/>
      <c r="AX3" s="569"/>
      <c r="AY3" s="569"/>
      <c r="AZ3" s="569"/>
      <c r="BA3" s="569"/>
      <c r="BB3" s="569"/>
      <c r="BC3" s="569"/>
      <c r="BD3" s="569"/>
      <c r="BE3" s="569"/>
      <c r="BF3" s="569"/>
      <c r="BG3" s="569"/>
      <c r="BH3" s="569"/>
      <c r="BI3" s="569"/>
      <c r="BJ3" s="569"/>
      <c r="BK3" s="569"/>
      <c r="BL3" s="569"/>
      <c r="BM3" s="569"/>
      <c r="BN3" s="569"/>
      <c r="BO3" s="569"/>
      <c r="BP3" s="569"/>
      <c r="BQ3" s="569"/>
      <c r="BR3" s="569"/>
      <c r="BS3" s="569"/>
      <c r="BT3" s="569"/>
      <c r="BU3" s="569"/>
      <c r="BV3" s="569"/>
      <c r="BW3" s="569"/>
      <c r="BX3" s="569"/>
      <c r="BY3" s="569"/>
      <c r="BZ3" s="569"/>
      <c r="CA3" s="569"/>
      <c r="CB3" s="569"/>
      <c r="CC3" s="569"/>
      <c r="CD3" s="569"/>
      <c r="CE3" s="569"/>
      <c r="CF3" s="569"/>
      <c r="CG3" s="569"/>
      <c r="CH3" s="569"/>
      <c r="CI3" s="569"/>
      <c r="CJ3" s="569"/>
      <c r="CK3" s="569"/>
      <c r="CL3" s="569"/>
      <c r="CM3" s="569"/>
      <c r="CN3" s="569"/>
      <c r="CO3" s="569"/>
      <c r="CP3" s="569"/>
      <c r="CQ3" s="569"/>
      <c r="CR3" s="569"/>
      <c r="CS3" s="569"/>
      <c r="CT3" s="569"/>
      <c r="CU3" s="569"/>
      <c r="CV3" s="569"/>
      <c r="CW3" s="569"/>
      <c r="CX3" s="569"/>
      <c r="CY3" s="569"/>
      <c r="CZ3" s="569"/>
      <c r="DA3" s="569"/>
      <c r="DB3" s="569"/>
      <c r="DC3" s="569"/>
      <c r="DD3" s="569"/>
      <c r="DE3" s="569"/>
      <c r="DF3" s="569"/>
      <c r="DG3" s="569"/>
      <c r="DH3" s="569"/>
      <c r="DI3" s="569"/>
      <c r="DJ3" s="569"/>
      <c r="DK3" s="569"/>
      <c r="DL3" s="569"/>
      <c r="DM3" s="569"/>
      <c r="DN3" s="569"/>
      <c r="DO3" s="569"/>
      <c r="DP3" s="569"/>
      <c r="DQ3" s="569"/>
      <c r="DR3" s="569"/>
      <c r="DS3" s="569"/>
      <c r="DT3" s="569"/>
      <c r="DU3" s="569"/>
      <c r="DV3" s="569"/>
      <c r="DW3" s="569"/>
      <c r="DX3" s="569"/>
      <c r="DY3" s="569"/>
      <c r="DZ3" s="569"/>
      <c r="EA3" s="572"/>
    </row>
    <row r="4" spans="1:131" s="585" customFormat="1" ht="26.25" customHeight="1" thickBot="1" x14ac:dyDescent="0.2">
      <c r="A4" s="581" t="s">
        <v>321</v>
      </c>
      <c r="B4" s="581"/>
      <c r="C4" s="581"/>
      <c r="D4" s="581"/>
      <c r="E4" s="581"/>
      <c r="F4" s="581"/>
      <c r="G4" s="581"/>
      <c r="H4" s="581"/>
      <c r="I4" s="581"/>
      <c r="J4" s="581"/>
      <c r="K4" s="581"/>
      <c r="L4" s="581"/>
      <c r="M4" s="581"/>
      <c r="N4" s="581"/>
      <c r="O4" s="581"/>
      <c r="P4" s="581"/>
      <c r="Q4" s="581"/>
      <c r="R4" s="581"/>
      <c r="S4" s="581"/>
      <c r="T4" s="581"/>
      <c r="U4" s="581"/>
      <c r="V4" s="581"/>
      <c r="W4" s="581"/>
      <c r="X4" s="581"/>
      <c r="Y4" s="581"/>
      <c r="Z4" s="581"/>
      <c r="AA4" s="581"/>
      <c r="AB4" s="581"/>
      <c r="AC4" s="581"/>
      <c r="AD4" s="581"/>
      <c r="AE4" s="581"/>
      <c r="AF4" s="581"/>
      <c r="AG4" s="581"/>
      <c r="AH4" s="581"/>
      <c r="AI4" s="581"/>
      <c r="AJ4" s="581"/>
      <c r="AK4" s="581"/>
      <c r="AL4" s="581"/>
      <c r="AM4" s="581"/>
      <c r="AN4" s="581"/>
      <c r="AO4" s="581"/>
      <c r="AP4" s="581"/>
      <c r="AQ4" s="581"/>
      <c r="AR4" s="581"/>
      <c r="AS4" s="581"/>
      <c r="AT4" s="581"/>
      <c r="AU4" s="581"/>
      <c r="AV4" s="581"/>
      <c r="AW4" s="581"/>
      <c r="AX4" s="581"/>
      <c r="AY4" s="581"/>
      <c r="AZ4" s="582"/>
      <c r="BA4" s="582"/>
      <c r="BB4" s="582"/>
      <c r="BC4" s="582"/>
      <c r="BD4" s="582"/>
      <c r="BE4" s="583"/>
      <c r="BF4" s="583"/>
      <c r="BG4" s="583"/>
      <c r="BH4" s="583"/>
      <c r="BI4" s="583"/>
      <c r="BJ4" s="583"/>
      <c r="BK4" s="583"/>
      <c r="BL4" s="583"/>
      <c r="BM4" s="583"/>
      <c r="BN4" s="583"/>
      <c r="BO4" s="583"/>
      <c r="BP4" s="583"/>
      <c r="BQ4" s="582" t="s">
        <v>322</v>
      </c>
      <c r="BR4" s="582"/>
      <c r="BS4" s="582"/>
      <c r="BT4" s="582"/>
      <c r="BU4" s="582"/>
      <c r="BV4" s="582"/>
      <c r="BW4" s="582"/>
      <c r="BX4" s="582"/>
      <c r="BY4" s="582"/>
      <c r="BZ4" s="582"/>
      <c r="CA4" s="582"/>
      <c r="CB4" s="582"/>
      <c r="CC4" s="582"/>
      <c r="CD4" s="582"/>
      <c r="CE4" s="582"/>
      <c r="CF4" s="582"/>
      <c r="CG4" s="582"/>
      <c r="CH4" s="582"/>
      <c r="CI4" s="582"/>
      <c r="CJ4" s="582"/>
      <c r="CK4" s="582"/>
      <c r="CL4" s="582"/>
      <c r="CM4" s="582"/>
      <c r="CN4" s="582"/>
      <c r="CO4" s="582"/>
      <c r="CP4" s="582"/>
      <c r="CQ4" s="582"/>
      <c r="CR4" s="582"/>
      <c r="CS4" s="582"/>
      <c r="CT4" s="582"/>
      <c r="CU4" s="582"/>
      <c r="CV4" s="582"/>
      <c r="CW4" s="582"/>
      <c r="CX4" s="582"/>
      <c r="CY4" s="582"/>
      <c r="CZ4" s="582"/>
      <c r="DA4" s="582"/>
      <c r="DB4" s="582"/>
      <c r="DC4" s="582"/>
      <c r="DD4" s="582"/>
      <c r="DE4" s="582"/>
      <c r="DF4" s="582"/>
      <c r="DG4" s="582"/>
      <c r="DH4" s="582"/>
      <c r="DI4" s="582"/>
      <c r="DJ4" s="582"/>
      <c r="DK4" s="582"/>
      <c r="DL4" s="582"/>
      <c r="DM4" s="582"/>
      <c r="DN4" s="582"/>
      <c r="DO4" s="582"/>
      <c r="DP4" s="582"/>
      <c r="DQ4" s="582"/>
      <c r="DR4" s="582"/>
      <c r="DS4" s="582"/>
      <c r="DT4" s="582"/>
      <c r="DU4" s="582"/>
      <c r="DV4" s="582"/>
      <c r="DW4" s="582"/>
      <c r="DX4" s="582"/>
      <c r="DY4" s="582"/>
      <c r="DZ4" s="582"/>
      <c r="EA4" s="584"/>
    </row>
    <row r="5" spans="1:131" s="585" customFormat="1" ht="26.25" customHeight="1" x14ac:dyDescent="0.15">
      <c r="A5" s="586" t="s">
        <v>323</v>
      </c>
      <c r="B5" s="587"/>
      <c r="C5" s="587"/>
      <c r="D5" s="587"/>
      <c r="E5" s="587"/>
      <c r="F5" s="587"/>
      <c r="G5" s="587"/>
      <c r="H5" s="587"/>
      <c r="I5" s="587"/>
      <c r="J5" s="587"/>
      <c r="K5" s="587"/>
      <c r="L5" s="587"/>
      <c r="M5" s="587"/>
      <c r="N5" s="587"/>
      <c r="O5" s="587"/>
      <c r="P5" s="588"/>
      <c r="Q5" s="589" t="s">
        <v>324</v>
      </c>
      <c r="R5" s="590"/>
      <c r="S5" s="590"/>
      <c r="T5" s="590"/>
      <c r="U5" s="591"/>
      <c r="V5" s="589" t="s">
        <v>325</v>
      </c>
      <c r="W5" s="590"/>
      <c r="X5" s="590"/>
      <c r="Y5" s="590"/>
      <c r="Z5" s="591"/>
      <c r="AA5" s="589" t="s">
        <v>326</v>
      </c>
      <c r="AB5" s="590"/>
      <c r="AC5" s="590"/>
      <c r="AD5" s="590"/>
      <c r="AE5" s="590"/>
      <c r="AF5" s="592" t="s">
        <v>327</v>
      </c>
      <c r="AG5" s="590"/>
      <c r="AH5" s="590"/>
      <c r="AI5" s="590"/>
      <c r="AJ5" s="593"/>
      <c r="AK5" s="590" t="s">
        <v>328</v>
      </c>
      <c r="AL5" s="590"/>
      <c r="AM5" s="590"/>
      <c r="AN5" s="590"/>
      <c r="AO5" s="591"/>
      <c r="AP5" s="589" t="s">
        <v>329</v>
      </c>
      <c r="AQ5" s="590"/>
      <c r="AR5" s="590"/>
      <c r="AS5" s="590"/>
      <c r="AT5" s="591"/>
      <c r="AU5" s="589" t="s">
        <v>330</v>
      </c>
      <c r="AV5" s="590"/>
      <c r="AW5" s="590"/>
      <c r="AX5" s="590"/>
      <c r="AY5" s="593"/>
      <c r="AZ5" s="594"/>
      <c r="BA5" s="594"/>
      <c r="BB5" s="594"/>
      <c r="BC5" s="594"/>
      <c r="BD5" s="594"/>
      <c r="BE5" s="595"/>
      <c r="BF5" s="595"/>
      <c r="BG5" s="595"/>
      <c r="BH5" s="595"/>
      <c r="BI5" s="595"/>
      <c r="BJ5" s="595"/>
      <c r="BK5" s="595"/>
      <c r="BL5" s="595"/>
      <c r="BM5" s="595"/>
      <c r="BN5" s="595"/>
      <c r="BO5" s="595"/>
      <c r="BP5" s="595"/>
      <c r="BQ5" s="586" t="s">
        <v>331</v>
      </c>
      <c r="BR5" s="587"/>
      <c r="BS5" s="587"/>
      <c r="BT5" s="587"/>
      <c r="BU5" s="587"/>
      <c r="BV5" s="587"/>
      <c r="BW5" s="587"/>
      <c r="BX5" s="587"/>
      <c r="BY5" s="587"/>
      <c r="BZ5" s="587"/>
      <c r="CA5" s="587"/>
      <c r="CB5" s="587"/>
      <c r="CC5" s="587"/>
      <c r="CD5" s="587"/>
      <c r="CE5" s="587"/>
      <c r="CF5" s="587"/>
      <c r="CG5" s="588"/>
      <c r="CH5" s="589" t="s">
        <v>332</v>
      </c>
      <c r="CI5" s="590"/>
      <c r="CJ5" s="590"/>
      <c r="CK5" s="590"/>
      <c r="CL5" s="591"/>
      <c r="CM5" s="589" t="s">
        <v>333</v>
      </c>
      <c r="CN5" s="590"/>
      <c r="CO5" s="590"/>
      <c r="CP5" s="590"/>
      <c r="CQ5" s="591"/>
      <c r="CR5" s="589" t="s">
        <v>334</v>
      </c>
      <c r="CS5" s="590"/>
      <c r="CT5" s="590"/>
      <c r="CU5" s="590"/>
      <c r="CV5" s="591"/>
      <c r="CW5" s="589" t="s">
        <v>335</v>
      </c>
      <c r="CX5" s="590"/>
      <c r="CY5" s="590"/>
      <c r="CZ5" s="590"/>
      <c r="DA5" s="591"/>
      <c r="DB5" s="589" t="s">
        <v>336</v>
      </c>
      <c r="DC5" s="590"/>
      <c r="DD5" s="590"/>
      <c r="DE5" s="590"/>
      <c r="DF5" s="591"/>
      <c r="DG5" s="596" t="s">
        <v>337</v>
      </c>
      <c r="DH5" s="597"/>
      <c r="DI5" s="597"/>
      <c r="DJ5" s="597"/>
      <c r="DK5" s="598"/>
      <c r="DL5" s="596" t="s">
        <v>338</v>
      </c>
      <c r="DM5" s="597"/>
      <c r="DN5" s="597"/>
      <c r="DO5" s="597"/>
      <c r="DP5" s="598"/>
      <c r="DQ5" s="589" t="s">
        <v>339</v>
      </c>
      <c r="DR5" s="590"/>
      <c r="DS5" s="590"/>
      <c r="DT5" s="590"/>
      <c r="DU5" s="591"/>
      <c r="DV5" s="589" t="s">
        <v>330</v>
      </c>
      <c r="DW5" s="590"/>
      <c r="DX5" s="590"/>
      <c r="DY5" s="590"/>
      <c r="DZ5" s="593"/>
      <c r="EA5" s="584"/>
    </row>
    <row r="6" spans="1:131" s="585" customFormat="1" ht="26.25" customHeight="1" thickBot="1" x14ac:dyDescent="0.2">
      <c r="A6" s="599"/>
      <c r="B6" s="600"/>
      <c r="C6" s="600"/>
      <c r="D6" s="600"/>
      <c r="E6" s="600"/>
      <c r="F6" s="600"/>
      <c r="G6" s="600"/>
      <c r="H6" s="600"/>
      <c r="I6" s="600"/>
      <c r="J6" s="600"/>
      <c r="K6" s="600"/>
      <c r="L6" s="600"/>
      <c r="M6" s="600"/>
      <c r="N6" s="600"/>
      <c r="O6" s="600"/>
      <c r="P6" s="601"/>
      <c r="Q6" s="602"/>
      <c r="R6" s="603"/>
      <c r="S6" s="603"/>
      <c r="T6" s="603"/>
      <c r="U6" s="604"/>
      <c r="V6" s="602"/>
      <c r="W6" s="603"/>
      <c r="X6" s="603"/>
      <c r="Y6" s="603"/>
      <c r="Z6" s="604"/>
      <c r="AA6" s="602"/>
      <c r="AB6" s="603"/>
      <c r="AC6" s="603"/>
      <c r="AD6" s="603"/>
      <c r="AE6" s="603"/>
      <c r="AF6" s="605"/>
      <c r="AG6" s="603"/>
      <c r="AH6" s="603"/>
      <c r="AI6" s="603"/>
      <c r="AJ6" s="606"/>
      <c r="AK6" s="603"/>
      <c r="AL6" s="603"/>
      <c r="AM6" s="603"/>
      <c r="AN6" s="603"/>
      <c r="AO6" s="604"/>
      <c r="AP6" s="602"/>
      <c r="AQ6" s="603"/>
      <c r="AR6" s="603"/>
      <c r="AS6" s="603"/>
      <c r="AT6" s="604"/>
      <c r="AU6" s="602"/>
      <c r="AV6" s="603"/>
      <c r="AW6" s="603"/>
      <c r="AX6" s="603"/>
      <c r="AY6" s="606"/>
      <c r="AZ6" s="582"/>
      <c r="BA6" s="582"/>
      <c r="BB6" s="582"/>
      <c r="BC6" s="582"/>
      <c r="BD6" s="582"/>
      <c r="BE6" s="583"/>
      <c r="BF6" s="583"/>
      <c r="BG6" s="583"/>
      <c r="BH6" s="583"/>
      <c r="BI6" s="583"/>
      <c r="BJ6" s="583"/>
      <c r="BK6" s="583"/>
      <c r="BL6" s="583"/>
      <c r="BM6" s="583"/>
      <c r="BN6" s="583"/>
      <c r="BO6" s="583"/>
      <c r="BP6" s="583"/>
      <c r="BQ6" s="599"/>
      <c r="BR6" s="600"/>
      <c r="BS6" s="600"/>
      <c r="BT6" s="600"/>
      <c r="BU6" s="600"/>
      <c r="BV6" s="600"/>
      <c r="BW6" s="600"/>
      <c r="BX6" s="600"/>
      <c r="BY6" s="600"/>
      <c r="BZ6" s="600"/>
      <c r="CA6" s="600"/>
      <c r="CB6" s="600"/>
      <c r="CC6" s="600"/>
      <c r="CD6" s="600"/>
      <c r="CE6" s="600"/>
      <c r="CF6" s="600"/>
      <c r="CG6" s="601"/>
      <c r="CH6" s="602"/>
      <c r="CI6" s="603"/>
      <c r="CJ6" s="603"/>
      <c r="CK6" s="603"/>
      <c r="CL6" s="604"/>
      <c r="CM6" s="602"/>
      <c r="CN6" s="603"/>
      <c r="CO6" s="603"/>
      <c r="CP6" s="603"/>
      <c r="CQ6" s="604"/>
      <c r="CR6" s="602"/>
      <c r="CS6" s="603"/>
      <c r="CT6" s="603"/>
      <c r="CU6" s="603"/>
      <c r="CV6" s="604"/>
      <c r="CW6" s="602"/>
      <c r="CX6" s="603"/>
      <c r="CY6" s="603"/>
      <c r="CZ6" s="603"/>
      <c r="DA6" s="604"/>
      <c r="DB6" s="602"/>
      <c r="DC6" s="603"/>
      <c r="DD6" s="603"/>
      <c r="DE6" s="603"/>
      <c r="DF6" s="604"/>
      <c r="DG6" s="607"/>
      <c r="DH6" s="608"/>
      <c r="DI6" s="608"/>
      <c r="DJ6" s="608"/>
      <c r="DK6" s="609"/>
      <c r="DL6" s="607"/>
      <c r="DM6" s="608"/>
      <c r="DN6" s="608"/>
      <c r="DO6" s="608"/>
      <c r="DP6" s="609"/>
      <c r="DQ6" s="602"/>
      <c r="DR6" s="603"/>
      <c r="DS6" s="603"/>
      <c r="DT6" s="603"/>
      <c r="DU6" s="604"/>
      <c r="DV6" s="602"/>
      <c r="DW6" s="603"/>
      <c r="DX6" s="603"/>
      <c r="DY6" s="603"/>
      <c r="DZ6" s="606"/>
      <c r="EA6" s="584"/>
    </row>
    <row r="7" spans="1:131" s="585" customFormat="1" ht="26.25" customHeight="1" thickTop="1" x14ac:dyDescent="0.15">
      <c r="A7" s="610">
        <v>1</v>
      </c>
      <c r="B7" s="611" t="s">
        <v>340</v>
      </c>
      <c r="C7" s="612"/>
      <c r="D7" s="612"/>
      <c r="E7" s="612"/>
      <c r="F7" s="612"/>
      <c r="G7" s="612"/>
      <c r="H7" s="612"/>
      <c r="I7" s="612"/>
      <c r="J7" s="612"/>
      <c r="K7" s="612"/>
      <c r="L7" s="612"/>
      <c r="M7" s="612"/>
      <c r="N7" s="612"/>
      <c r="O7" s="612"/>
      <c r="P7" s="613"/>
      <c r="Q7" s="614">
        <v>4441</v>
      </c>
      <c r="R7" s="615"/>
      <c r="S7" s="615"/>
      <c r="T7" s="615"/>
      <c r="U7" s="615"/>
      <c r="V7" s="615">
        <v>4279</v>
      </c>
      <c r="W7" s="615"/>
      <c r="X7" s="615"/>
      <c r="Y7" s="615"/>
      <c r="Z7" s="615"/>
      <c r="AA7" s="615">
        <v>162</v>
      </c>
      <c r="AB7" s="615"/>
      <c r="AC7" s="615"/>
      <c r="AD7" s="615"/>
      <c r="AE7" s="616"/>
      <c r="AF7" s="617">
        <v>160</v>
      </c>
      <c r="AG7" s="618"/>
      <c r="AH7" s="618"/>
      <c r="AI7" s="618"/>
      <c r="AJ7" s="619"/>
      <c r="AK7" s="620">
        <v>314</v>
      </c>
      <c r="AL7" s="621"/>
      <c r="AM7" s="621"/>
      <c r="AN7" s="621"/>
      <c r="AO7" s="621"/>
      <c r="AP7" s="621">
        <v>6408</v>
      </c>
      <c r="AQ7" s="621"/>
      <c r="AR7" s="621"/>
      <c r="AS7" s="621"/>
      <c r="AT7" s="621"/>
      <c r="AU7" s="622"/>
      <c r="AV7" s="622"/>
      <c r="AW7" s="622"/>
      <c r="AX7" s="622"/>
      <c r="AY7" s="623"/>
      <c r="AZ7" s="582"/>
      <c r="BA7" s="582"/>
      <c r="BB7" s="582"/>
      <c r="BC7" s="582"/>
      <c r="BD7" s="582"/>
      <c r="BE7" s="583"/>
      <c r="BF7" s="583"/>
      <c r="BG7" s="583"/>
      <c r="BH7" s="583"/>
      <c r="BI7" s="583"/>
      <c r="BJ7" s="583"/>
      <c r="BK7" s="583"/>
      <c r="BL7" s="583"/>
      <c r="BM7" s="583"/>
      <c r="BN7" s="583"/>
      <c r="BO7" s="583"/>
      <c r="BP7" s="583"/>
      <c r="BQ7" s="624">
        <v>1</v>
      </c>
      <c r="BR7" s="625"/>
      <c r="BS7" s="626" t="s">
        <v>341</v>
      </c>
      <c r="BT7" s="627"/>
      <c r="BU7" s="627"/>
      <c r="BV7" s="627"/>
      <c r="BW7" s="627"/>
      <c r="BX7" s="627"/>
      <c r="BY7" s="627"/>
      <c r="BZ7" s="627"/>
      <c r="CA7" s="627"/>
      <c r="CB7" s="627"/>
      <c r="CC7" s="627"/>
      <c r="CD7" s="627"/>
      <c r="CE7" s="627"/>
      <c r="CF7" s="627"/>
      <c r="CG7" s="628"/>
      <c r="CH7" s="629">
        <v>1</v>
      </c>
      <c r="CI7" s="630"/>
      <c r="CJ7" s="630"/>
      <c r="CK7" s="630"/>
      <c r="CL7" s="631"/>
      <c r="CM7" s="629">
        <v>3</v>
      </c>
      <c r="CN7" s="630"/>
      <c r="CO7" s="630"/>
      <c r="CP7" s="630"/>
      <c r="CQ7" s="631"/>
      <c r="CR7" s="629">
        <v>8</v>
      </c>
      <c r="CS7" s="630"/>
      <c r="CT7" s="630"/>
      <c r="CU7" s="630"/>
      <c r="CV7" s="631"/>
      <c r="CW7" s="629">
        <v>38</v>
      </c>
      <c r="CX7" s="630"/>
      <c r="CY7" s="630"/>
      <c r="CZ7" s="630"/>
      <c r="DA7" s="631"/>
      <c r="DB7" s="629">
        <v>20</v>
      </c>
      <c r="DC7" s="630"/>
      <c r="DD7" s="630"/>
      <c r="DE7" s="630"/>
      <c r="DF7" s="631"/>
      <c r="DG7" s="629" t="s">
        <v>342</v>
      </c>
      <c r="DH7" s="630"/>
      <c r="DI7" s="630"/>
      <c r="DJ7" s="630"/>
      <c r="DK7" s="631"/>
      <c r="DL7" s="629">
        <v>18</v>
      </c>
      <c r="DM7" s="630"/>
      <c r="DN7" s="630"/>
      <c r="DO7" s="630"/>
      <c r="DP7" s="631"/>
      <c r="DQ7" s="629"/>
      <c r="DR7" s="630"/>
      <c r="DS7" s="630"/>
      <c r="DT7" s="630"/>
      <c r="DU7" s="631"/>
      <c r="DV7" s="632"/>
      <c r="DW7" s="633"/>
      <c r="DX7" s="633"/>
      <c r="DY7" s="633"/>
      <c r="DZ7" s="634"/>
      <c r="EA7" s="584"/>
    </row>
    <row r="8" spans="1:131" s="585" customFormat="1" ht="26.25" customHeight="1" x14ac:dyDescent="0.15">
      <c r="A8" s="635">
        <v>2</v>
      </c>
      <c r="B8" s="636"/>
      <c r="C8" s="637"/>
      <c r="D8" s="637"/>
      <c r="E8" s="637"/>
      <c r="F8" s="637"/>
      <c r="G8" s="637"/>
      <c r="H8" s="637"/>
      <c r="I8" s="637"/>
      <c r="J8" s="637"/>
      <c r="K8" s="637"/>
      <c r="L8" s="637"/>
      <c r="M8" s="637"/>
      <c r="N8" s="637"/>
      <c r="O8" s="637"/>
      <c r="P8" s="638"/>
      <c r="Q8" s="639"/>
      <c r="R8" s="640"/>
      <c r="S8" s="640"/>
      <c r="T8" s="640"/>
      <c r="U8" s="640"/>
      <c r="V8" s="640"/>
      <c r="W8" s="640"/>
      <c r="X8" s="640"/>
      <c r="Y8" s="640"/>
      <c r="Z8" s="640"/>
      <c r="AA8" s="640"/>
      <c r="AB8" s="640"/>
      <c r="AC8" s="640"/>
      <c r="AD8" s="640"/>
      <c r="AE8" s="641"/>
      <c r="AF8" s="642"/>
      <c r="AG8" s="643"/>
      <c r="AH8" s="643"/>
      <c r="AI8" s="643"/>
      <c r="AJ8" s="644"/>
      <c r="AK8" s="645"/>
      <c r="AL8" s="646"/>
      <c r="AM8" s="646"/>
      <c r="AN8" s="646"/>
      <c r="AO8" s="646"/>
      <c r="AP8" s="646"/>
      <c r="AQ8" s="646"/>
      <c r="AR8" s="646"/>
      <c r="AS8" s="646"/>
      <c r="AT8" s="646"/>
      <c r="AU8" s="647"/>
      <c r="AV8" s="647"/>
      <c r="AW8" s="647"/>
      <c r="AX8" s="647"/>
      <c r="AY8" s="648"/>
      <c r="AZ8" s="582"/>
      <c r="BA8" s="582"/>
      <c r="BB8" s="582"/>
      <c r="BC8" s="582"/>
      <c r="BD8" s="582"/>
      <c r="BE8" s="583"/>
      <c r="BF8" s="583"/>
      <c r="BG8" s="583"/>
      <c r="BH8" s="583"/>
      <c r="BI8" s="583"/>
      <c r="BJ8" s="583"/>
      <c r="BK8" s="583"/>
      <c r="BL8" s="583"/>
      <c r="BM8" s="583"/>
      <c r="BN8" s="583"/>
      <c r="BO8" s="583"/>
      <c r="BP8" s="583"/>
      <c r="BQ8" s="649">
        <v>2</v>
      </c>
      <c r="BR8" s="650"/>
      <c r="BS8" s="651"/>
      <c r="BT8" s="652"/>
      <c r="BU8" s="652"/>
      <c r="BV8" s="652"/>
      <c r="BW8" s="652"/>
      <c r="BX8" s="652"/>
      <c r="BY8" s="652"/>
      <c r="BZ8" s="652"/>
      <c r="CA8" s="652"/>
      <c r="CB8" s="652"/>
      <c r="CC8" s="652"/>
      <c r="CD8" s="652"/>
      <c r="CE8" s="652"/>
      <c r="CF8" s="652"/>
      <c r="CG8" s="653"/>
      <c r="CH8" s="654"/>
      <c r="CI8" s="655"/>
      <c r="CJ8" s="655"/>
      <c r="CK8" s="655"/>
      <c r="CL8" s="656"/>
      <c r="CM8" s="654"/>
      <c r="CN8" s="655"/>
      <c r="CO8" s="655"/>
      <c r="CP8" s="655"/>
      <c r="CQ8" s="656"/>
      <c r="CR8" s="654"/>
      <c r="CS8" s="655"/>
      <c r="CT8" s="655"/>
      <c r="CU8" s="655"/>
      <c r="CV8" s="656"/>
      <c r="CW8" s="654"/>
      <c r="CX8" s="655"/>
      <c r="CY8" s="655"/>
      <c r="CZ8" s="655"/>
      <c r="DA8" s="656"/>
      <c r="DB8" s="654"/>
      <c r="DC8" s="655"/>
      <c r="DD8" s="655"/>
      <c r="DE8" s="655"/>
      <c r="DF8" s="656"/>
      <c r="DG8" s="654"/>
      <c r="DH8" s="655"/>
      <c r="DI8" s="655"/>
      <c r="DJ8" s="655"/>
      <c r="DK8" s="656"/>
      <c r="DL8" s="654"/>
      <c r="DM8" s="655"/>
      <c r="DN8" s="655"/>
      <c r="DO8" s="655"/>
      <c r="DP8" s="656"/>
      <c r="DQ8" s="654"/>
      <c r="DR8" s="655"/>
      <c r="DS8" s="655"/>
      <c r="DT8" s="655"/>
      <c r="DU8" s="656"/>
      <c r="DV8" s="657"/>
      <c r="DW8" s="658"/>
      <c r="DX8" s="658"/>
      <c r="DY8" s="658"/>
      <c r="DZ8" s="659"/>
      <c r="EA8" s="584"/>
    </row>
    <row r="9" spans="1:131" s="585" customFormat="1" ht="26.25" customHeight="1" x14ac:dyDescent="0.15">
      <c r="A9" s="635">
        <v>3</v>
      </c>
      <c r="B9" s="636"/>
      <c r="C9" s="637"/>
      <c r="D9" s="637"/>
      <c r="E9" s="637"/>
      <c r="F9" s="637"/>
      <c r="G9" s="637"/>
      <c r="H9" s="637"/>
      <c r="I9" s="637"/>
      <c r="J9" s="637"/>
      <c r="K9" s="637"/>
      <c r="L9" s="637"/>
      <c r="M9" s="637"/>
      <c r="N9" s="637"/>
      <c r="O9" s="637"/>
      <c r="P9" s="638"/>
      <c r="Q9" s="639"/>
      <c r="R9" s="640"/>
      <c r="S9" s="640"/>
      <c r="T9" s="640"/>
      <c r="U9" s="640"/>
      <c r="V9" s="640"/>
      <c r="W9" s="640"/>
      <c r="X9" s="640"/>
      <c r="Y9" s="640"/>
      <c r="Z9" s="640"/>
      <c r="AA9" s="640"/>
      <c r="AB9" s="640"/>
      <c r="AC9" s="640"/>
      <c r="AD9" s="640"/>
      <c r="AE9" s="641"/>
      <c r="AF9" s="642"/>
      <c r="AG9" s="643"/>
      <c r="AH9" s="643"/>
      <c r="AI9" s="643"/>
      <c r="AJ9" s="644"/>
      <c r="AK9" s="645"/>
      <c r="AL9" s="646"/>
      <c r="AM9" s="646"/>
      <c r="AN9" s="646"/>
      <c r="AO9" s="646"/>
      <c r="AP9" s="646"/>
      <c r="AQ9" s="646"/>
      <c r="AR9" s="646"/>
      <c r="AS9" s="646"/>
      <c r="AT9" s="646"/>
      <c r="AU9" s="647"/>
      <c r="AV9" s="647"/>
      <c r="AW9" s="647"/>
      <c r="AX9" s="647"/>
      <c r="AY9" s="648"/>
      <c r="AZ9" s="582"/>
      <c r="BA9" s="582"/>
      <c r="BB9" s="582"/>
      <c r="BC9" s="582"/>
      <c r="BD9" s="582"/>
      <c r="BE9" s="583"/>
      <c r="BF9" s="583"/>
      <c r="BG9" s="583"/>
      <c r="BH9" s="583"/>
      <c r="BI9" s="583"/>
      <c r="BJ9" s="583"/>
      <c r="BK9" s="583"/>
      <c r="BL9" s="583"/>
      <c r="BM9" s="583"/>
      <c r="BN9" s="583"/>
      <c r="BO9" s="583"/>
      <c r="BP9" s="583"/>
      <c r="BQ9" s="649">
        <v>3</v>
      </c>
      <c r="BR9" s="650"/>
      <c r="BS9" s="651"/>
      <c r="BT9" s="652"/>
      <c r="BU9" s="652"/>
      <c r="BV9" s="652"/>
      <c r="BW9" s="652"/>
      <c r="BX9" s="652"/>
      <c r="BY9" s="652"/>
      <c r="BZ9" s="652"/>
      <c r="CA9" s="652"/>
      <c r="CB9" s="652"/>
      <c r="CC9" s="652"/>
      <c r="CD9" s="652"/>
      <c r="CE9" s="652"/>
      <c r="CF9" s="652"/>
      <c r="CG9" s="653"/>
      <c r="CH9" s="654"/>
      <c r="CI9" s="655"/>
      <c r="CJ9" s="655"/>
      <c r="CK9" s="655"/>
      <c r="CL9" s="656"/>
      <c r="CM9" s="654"/>
      <c r="CN9" s="655"/>
      <c r="CO9" s="655"/>
      <c r="CP9" s="655"/>
      <c r="CQ9" s="656"/>
      <c r="CR9" s="654"/>
      <c r="CS9" s="655"/>
      <c r="CT9" s="655"/>
      <c r="CU9" s="655"/>
      <c r="CV9" s="656"/>
      <c r="CW9" s="654"/>
      <c r="CX9" s="655"/>
      <c r="CY9" s="655"/>
      <c r="CZ9" s="655"/>
      <c r="DA9" s="656"/>
      <c r="DB9" s="654"/>
      <c r="DC9" s="655"/>
      <c r="DD9" s="655"/>
      <c r="DE9" s="655"/>
      <c r="DF9" s="656"/>
      <c r="DG9" s="654"/>
      <c r="DH9" s="655"/>
      <c r="DI9" s="655"/>
      <c r="DJ9" s="655"/>
      <c r="DK9" s="656"/>
      <c r="DL9" s="654"/>
      <c r="DM9" s="655"/>
      <c r="DN9" s="655"/>
      <c r="DO9" s="655"/>
      <c r="DP9" s="656"/>
      <c r="DQ9" s="654"/>
      <c r="DR9" s="655"/>
      <c r="DS9" s="655"/>
      <c r="DT9" s="655"/>
      <c r="DU9" s="656"/>
      <c r="DV9" s="657"/>
      <c r="DW9" s="658"/>
      <c r="DX9" s="658"/>
      <c r="DY9" s="658"/>
      <c r="DZ9" s="659"/>
      <c r="EA9" s="584"/>
    </row>
    <row r="10" spans="1:131" s="585" customFormat="1" ht="26.25" customHeight="1" x14ac:dyDescent="0.15">
      <c r="A10" s="635">
        <v>4</v>
      </c>
      <c r="B10" s="636"/>
      <c r="C10" s="637"/>
      <c r="D10" s="637"/>
      <c r="E10" s="637"/>
      <c r="F10" s="637"/>
      <c r="G10" s="637"/>
      <c r="H10" s="637"/>
      <c r="I10" s="637"/>
      <c r="J10" s="637"/>
      <c r="K10" s="637"/>
      <c r="L10" s="637"/>
      <c r="M10" s="637"/>
      <c r="N10" s="637"/>
      <c r="O10" s="637"/>
      <c r="P10" s="638"/>
      <c r="Q10" s="639"/>
      <c r="R10" s="640"/>
      <c r="S10" s="640"/>
      <c r="T10" s="640"/>
      <c r="U10" s="640"/>
      <c r="V10" s="640"/>
      <c r="W10" s="640"/>
      <c r="X10" s="640"/>
      <c r="Y10" s="640"/>
      <c r="Z10" s="640"/>
      <c r="AA10" s="640"/>
      <c r="AB10" s="640"/>
      <c r="AC10" s="640"/>
      <c r="AD10" s="640"/>
      <c r="AE10" s="641"/>
      <c r="AF10" s="642"/>
      <c r="AG10" s="643"/>
      <c r="AH10" s="643"/>
      <c r="AI10" s="643"/>
      <c r="AJ10" s="644"/>
      <c r="AK10" s="645"/>
      <c r="AL10" s="646"/>
      <c r="AM10" s="646"/>
      <c r="AN10" s="646"/>
      <c r="AO10" s="646"/>
      <c r="AP10" s="646"/>
      <c r="AQ10" s="646"/>
      <c r="AR10" s="646"/>
      <c r="AS10" s="646"/>
      <c r="AT10" s="646"/>
      <c r="AU10" s="647"/>
      <c r="AV10" s="647"/>
      <c r="AW10" s="647"/>
      <c r="AX10" s="647"/>
      <c r="AY10" s="648"/>
      <c r="AZ10" s="582"/>
      <c r="BA10" s="582"/>
      <c r="BB10" s="582"/>
      <c r="BC10" s="582"/>
      <c r="BD10" s="582"/>
      <c r="BE10" s="583"/>
      <c r="BF10" s="583"/>
      <c r="BG10" s="583"/>
      <c r="BH10" s="583"/>
      <c r="BI10" s="583"/>
      <c r="BJ10" s="583"/>
      <c r="BK10" s="583"/>
      <c r="BL10" s="583"/>
      <c r="BM10" s="583"/>
      <c r="BN10" s="583"/>
      <c r="BO10" s="583"/>
      <c r="BP10" s="583"/>
      <c r="BQ10" s="649">
        <v>4</v>
      </c>
      <c r="BR10" s="650"/>
      <c r="BS10" s="651"/>
      <c r="BT10" s="652"/>
      <c r="BU10" s="652"/>
      <c r="BV10" s="652"/>
      <c r="BW10" s="652"/>
      <c r="BX10" s="652"/>
      <c r="BY10" s="652"/>
      <c r="BZ10" s="652"/>
      <c r="CA10" s="652"/>
      <c r="CB10" s="652"/>
      <c r="CC10" s="652"/>
      <c r="CD10" s="652"/>
      <c r="CE10" s="652"/>
      <c r="CF10" s="652"/>
      <c r="CG10" s="653"/>
      <c r="CH10" s="654"/>
      <c r="CI10" s="655"/>
      <c r="CJ10" s="655"/>
      <c r="CK10" s="655"/>
      <c r="CL10" s="656"/>
      <c r="CM10" s="654"/>
      <c r="CN10" s="655"/>
      <c r="CO10" s="655"/>
      <c r="CP10" s="655"/>
      <c r="CQ10" s="656"/>
      <c r="CR10" s="654"/>
      <c r="CS10" s="655"/>
      <c r="CT10" s="655"/>
      <c r="CU10" s="655"/>
      <c r="CV10" s="656"/>
      <c r="CW10" s="654"/>
      <c r="CX10" s="655"/>
      <c r="CY10" s="655"/>
      <c r="CZ10" s="655"/>
      <c r="DA10" s="656"/>
      <c r="DB10" s="654"/>
      <c r="DC10" s="655"/>
      <c r="DD10" s="655"/>
      <c r="DE10" s="655"/>
      <c r="DF10" s="656"/>
      <c r="DG10" s="654"/>
      <c r="DH10" s="655"/>
      <c r="DI10" s="655"/>
      <c r="DJ10" s="655"/>
      <c r="DK10" s="656"/>
      <c r="DL10" s="654"/>
      <c r="DM10" s="655"/>
      <c r="DN10" s="655"/>
      <c r="DO10" s="655"/>
      <c r="DP10" s="656"/>
      <c r="DQ10" s="654"/>
      <c r="DR10" s="655"/>
      <c r="DS10" s="655"/>
      <c r="DT10" s="655"/>
      <c r="DU10" s="656"/>
      <c r="DV10" s="657"/>
      <c r="DW10" s="658"/>
      <c r="DX10" s="658"/>
      <c r="DY10" s="658"/>
      <c r="DZ10" s="659"/>
      <c r="EA10" s="584"/>
    </row>
    <row r="11" spans="1:131" s="585" customFormat="1" ht="26.25" customHeight="1" x14ac:dyDescent="0.15">
      <c r="A11" s="635">
        <v>5</v>
      </c>
      <c r="B11" s="636"/>
      <c r="C11" s="637"/>
      <c r="D11" s="637"/>
      <c r="E11" s="637"/>
      <c r="F11" s="637"/>
      <c r="G11" s="637"/>
      <c r="H11" s="637"/>
      <c r="I11" s="637"/>
      <c r="J11" s="637"/>
      <c r="K11" s="637"/>
      <c r="L11" s="637"/>
      <c r="M11" s="637"/>
      <c r="N11" s="637"/>
      <c r="O11" s="637"/>
      <c r="P11" s="638"/>
      <c r="Q11" s="639"/>
      <c r="R11" s="640"/>
      <c r="S11" s="640"/>
      <c r="T11" s="640"/>
      <c r="U11" s="640"/>
      <c r="V11" s="640"/>
      <c r="W11" s="640"/>
      <c r="X11" s="640"/>
      <c r="Y11" s="640"/>
      <c r="Z11" s="640"/>
      <c r="AA11" s="640"/>
      <c r="AB11" s="640"/>
      <c r="AC11" s="640"/>
      <c r="AD11" s="640"/>
      <c r="AE11" s="641"/>
      <c r="AF11" s="642"/>
      <c r="AG11" s="643"/>
      <c r="AH11" s="643"/>
      <c r="AI11" s="643"/>
      <c r="AJ11" s="644"/>
      <c r="AK11" s="645"/>
      <c r="AL11" s="646"/>
      <c r="AM11" s="646"/>
      <c r="AN11" s="646"/>
      <c r="AO11" s="646"/>
      <c r="AP11" s="646"/>
      <c r="AQ11" s="646"/>
      <c r="AR11" s="646"/>
      <c r="AS11" s="646"/>
      <c r="AT11" s="646"/>
      <c r="AU11" s="647"/>
      <c r="AV11" s="647"/>
      <c r="AW11" s="647"/>
      <c r="AX11" s="647"/>
      <c r="AY11" s="648"/>
      <c r="AZ11" s="582"/>
      <c r="BA11" s="582"/>
      <c r="BB11" s="582"/>
      <c r="BC11" s="582"/>
      <c r="BD11" s="582"/>
      <c r="BE11" s="583"/>
      <c r="BF11" s="583"/>
      <c r="BG11" s="583"/>
      <c r="BH11" s="583"/>
      <c r="BI11" s="583"/>
      <c r="BJ11" s="583"/>
      <c r="BK11" s="583"/>
      <c r="BL11" s="583"/>
      <c r="BM11" s="583"/>
      <c r="BN11" s="583"/>
      <c r="BO11" s="583"/>
      <c r="BP11" s="583"/>
      <c r="BQ11" s="649">
        <v>5</v>
      </c>
      <c r="BR11" s="650"/>
      <c r="BS11" s="651"/>
      <c r="BT11" s="652"/>
      <c r="BU11" s="652"/>
      <c r="BV11" s="652"/>
      <c r="BW11" s="652"/>
      <c r="BX11" s="652"/>
      <c r="BY11" s="652"/>
      <c r="BZ11" s="652"/>
      <c r="CA11" s="652"/>
      <c r="CB11" s="652"/>
      <c r="CC11" s="652"/>
      <c r="CD11" s="652"/>
      <c r="CE11" s="652"/>
      <c r="CF11" s="652"/>
      <c r="CG11" s="653"/>
      <c r="CH11" s="654"/>
      <c r="CI11" s="655"/>
      <c r="CJ11" s="655"/>
      <c r="CK11" s="655"/>
      <c r="CL11" s="656"/>
      <c r="CM11" s="654"/>
      <c r="CN11" s="655"/>
      <c r="CO11" s="655"/>
      <c r="CP11" s="655"/>
      <c r="CQ11" s="656"/>
      <c r="CR11" s="654"/>
      <c r="CS11" s="655"/>
      <c r="CT11" s="655"/>
      <c r="CU11" s="655"/>
      <c r="CV11" s="656"/>
      <c r="CW11" s="654"/>
      <c r="CX11" s="655"/>
      <c r="CY11" s="655"/>
      <c r="CZ11" s="655"/>
      <c r="DA11" s="656"/>
      <c r="DB11" s="654"/>
      <c r="DC11" s="655"/>
      <c r="DD11" s="655"/>
      <c r="DE11" s="655"/>
      <c r="DF11" s="656"/>
      <c r="DG11" s="654"/>
      <c r="DH11" s="655"/>
      <c r="DI11" s="655"/>
      <c r="DJ11" s="655"/>
      <c r="DK11" s="656"/>
      <c r="DL11" s="654"/>
      <c r="DM11" s="655"/>
      <c r="DN11" s="655"/>
      <c r="DO11" s="655"/>
      <c r="DP11" s="656"/>
      <c r="DQ11" s="654"/>
      <c r="DR11" s="655"/>
      <c r="DS11" s="655"/>
      <c r="DT11" s="655"/>
      <c r="DU11" s="656"/>
      <c r="DV11" s="657"/>
      <c r="DW11" s="658"/>
      <c r="DX11" s="658"/>
      <c r="DY11" s="658"/>
      <c r="DZ11" s="659"/>
      <c r="EA11" s="584"/>
    </row>
    <row r="12" spans="1:131" s="585" customFormat="1" ht="26.25" customHeight="1" x14ac:dyDescent="0.15">
      <c r="A12" s="635">
        <v>6</v>
      </c>
      <c r="B12" s="636"/>
      <c r="C12" s="637"/>
      <c r="D12" s="637"/>
      <c r="E12" s="637"/>
      <c r="F12" s="637"/>
      <c r="G12" s="637"/>
      <c r="H12" s="637"/>
      <c r="I12" s="637"/>
      <c r="J12" s="637"/>
      <c r="K12" s="637"/>
      <c r="L12" s="637"/>
      <c r="M12" s="637"/>
      <c r="N12" s="637"/>
      <c r="O12" s="637"/>
      <c r="P12" s="638"/>
      <c r="Q12" s="639"/>
      <c r="R12" s="640"/>
      <c r="S12" s="640"/>
      <c r="T12" s="640"/>
      <c r="U12" s="640"/>
      <c r="V12" s="640"/>
      <c r="W12" s="640"/>
      <c r="X12" s="640"/>
      <c r="Y12" s="640"/>
      <c r="Z12" s="640"/>
      <c r="AA12" s="640"/>
      <c r="AB12" s="640"/>
      <c r="AC12" s="640"/>
      <c r="AD12" s="640"/>
      <c r="AE12" s="641"/>
      <c r="AF12" s="642"/>
      <c r="AG12" s="643"/>
      <c r="AH12" s="643"/>
      <c r="AI12" s="643"/>
      <c r="AJ12" s="644"/>
      <c r="AK12" s="645"/>
      <c r="AL12" s="646"/>
      <c r="AM12" s="646"/>
      <c r="AN12" s="646"/>
      <c r="AO12" s="646"/>
      <c r="AP12" s="646"/>
      <c r="AQ12" s="646"/>
      <c r="AR12" s="646"/>
      <c r="AS12" s="646"/>
      <c r="AT12" s="646"/>
      <c r="AU12" s="647"/>
      <c r="AV12" s="647"/>
      <c r="AW12" s="647"/>
      <c r="AX12" s="647"/>
      <c r="AY12" s="648"/>
      <c r="AZ12" s="582"/>
      <c r="BA12" s="582"/>
      <c r="BB12" s="582"/>
      <c r="BC12" s="582"/>
      <c r="BD12" s="582"/>
      <c r="BE12" s="583"/>
      <c r="BF12" s="583"/>
      <c r="BG12" s="583"/>
      <c r="BH12" s="583"/>
      <c r="BI12" s="583"/>
      <c r="BJ12" s="583"/>
      <c r="BK12" s="583"/>
      <c r="BL12" s="583"/>
      <c r="BM12" s="583"/>
      <c r="BN12" s="583"/>
      <c r="BO12" s="583"/>
      <c r="BP12" s="583"/>
      <c r="BQ12" s="649">
        <v>6</v>
      </c>
      <c r="BR12" s="650"/>
      <c r="BS12" s="651"/>
      <c r="BT12" s="652"/>
      <c r="BU12" s="652"/>
      <c r="BV12" s="652"/>
      <c r="BW12" s="652"/>
      <c r="BX12" s="652"/>
      <c r="BY12" s="652"/>
      <c r="BZ12" s="652"/>
      <c r="CA12" s="652"/>
      <c r="CB12" s="652"/>
      <c r="CC12" s="652"/>
      <c r="CD12" s="652"/>
      <c r="CE12" s="652"/>
      <c r="CF12" s="652"/>
      <c r="CG12" s="653"/>
      <c r="CH12" s="654"/>
      <c r="CI12" s="655"/>
      <c r="CJ12" s="655"/>
      <c r="CK12" s="655"/>
      <c r="CL12" s="656"/>
      <c r="CM12" s="654"/>
      <c r="CN12" s="655"/>
      <c r="CO12" s="655"/>
      <c r="CP12" s="655"/>
      <c r="CQ12" s="656"/>
      <c r="CR12" s="654"/>
      <c r="CS12" s="655"/>
      <c r="CT12" s="655"/>
      <c r="CU12" s="655"/>
      <c r="CV12" s="656"/>
      <c r="CW12" s="654"/>
      <c r="CX12" s="655"/>
      <c r="CY12" s="655"/>
      <c r="CZ12" s="655"/>
      <c r="DA12" s="656"/>
      <c r="DB12" s="654"/>
      <c r="DC12" s="655"/>
      <c r="DD12" s="655"/>
      <c r="DE12" s="655"/>
      <c r="DF12" s="656"/>
      <c r="DG12" s="654"/>
      <c r="DH12" s="655"/>
      <c r="DI12" s="655"/>
      <c r="DJ12" s="655"/>
      <c r="DK12" s="656"/>
      <c r="DL12" s="654"/>
      <c r="DM12" s="655"/>
      <c r="DN12" s="655"/>
      <c r="DO12" s="655"/>
      <c r="DP12" s="656"/>
      <c r="DQ12" s="654"/>
      <c r="DR12" s="655"/>
      <c r="DS12" s="655"/>
      <c r="DT12" s="655"/>
      <c r="DU12" s="656"/>
      <c r="DV12" s="657"/>
      <c r="DW12" s="658"/>
      <c r="DX12" s="658"/>
      <c r="DY12" s="658"/>
      <c r="DZ12" s="659"/>
      <c r="EA12" s="584"/>
    </row>
    <row r="13" spans="1:131" s="585" customFormat="1" ht="26.25" customHeight="1" x14ac:dyDescent="0.15">
      <c r="A13" s="635">
        <v>7</v>
      </c>
      <c r="B13" s="636"/>
      <c r="C13" s="637"/>
      <c r="D13" s="637"/>
      <c r="E13" s="637"/>
      <c r="F13" s="637"/>
      <c r="G13" s="637"/>
      <c r="H13" s="637"/>
      <c r="I13" s="637"/>
      <c r="J13" s="637"/>
      <c r="K13" s="637"/>
      <c r="L13" s="637"/>
      <c r="M13" s="637"/>
      <c r="N13" s="637"/>
      <c r="O13" s="637"/>
      <c r="P13" s="638"/>
      <c r="Q13" s="639"/>
      <c r="R13" s="640"/>
      <c r="S13" s="640"/>
      <c r="T13" s="640"/>
      <c r="U13" s="640"/>
      <c r="V13" s="640"/>
      <c r="W13" s="640"/>
      <c r="X13" s="640"/>
      <c r="Y13" s="640"/>
      <c r="Z13" s="640"/>
      <c r="AA13" s="640"/>
      <c r="AB13" s="640"/>
      <c r="AC13" s="640"/>
      <c r="AD13" s="640"/>
      <c r="AE13" s="641"/>
      <c r="AF13" s="642"/>
      <c r="AG13" s="643"/>
      <c r="AH13" s="643"/>
      <c r="AI13" s="643"/>
      <c r="AJ13" s="644"/>
      <c r="AK13" s="645"/>
      <c r="AL13" s="646"/>
      <c r="AM13" s="646"/>
      <c r="AN13" s="646"/>
      <c r="AO13" s="646"/>
      <c r="AP13" s="646"/>
      <c r="AQ13" s="646"/>
      <c r="AR13" s="646"/>
      <c r="AS13" s="646"/>
      <c r="AT13" s="646"/>
      <c r="AU13" s="647"/>
      <c r="AV13" s="647"/>
      <c r="AW13" s="647"/>
      <c r="AX13" s="647"/>
      <c r="AY13" s="648"/>
      <c r="AZ13" s="582"/>
      <c r="BA13" s="582"/>
      <c r="BB13" s="582"/>
      <c r="BC13" s="582"/>
      <c r="BD13" s="582"/>
      <c r="BE13" s="583"/>
      <c r="BF13" s="583"/>
      <c r="BG13" s="583"/>
      <c r="BH13" s="583"/>
      <c r="BI13" s="583"/>
      <c r="BJ13" s="583"/>
      <c r="BK13" s="583"/>
      <c r="BL13" s="583"/>
      <c r="BM13" s="583"/>
      <c r="BN13" s="583"/>
      <c r="BO13" s="583"/>
      <c r="BP13" s="583"/>
      <c r="BQ13" s="649">
        <v>7</v>
      </c>
      <c r="BR13" s="650"/>
      <c r="BS13" s="651"/>
      <c r="BT13" s="652"/>
      <c r="BU13" s="652"/>
      <c r="BV13" s="652"/>
      <c r="BW13" s="652"/>
      <c r="BX13" s="652"/>
      <c r="BY13" s="652"/>
      <c r="BZ13" s="652"/>
      <c r="CA13" s="652"/>
      <c r="CB13" s="652"/>
      <c r="CC13" s="652"/>
      <c r="CD13" s="652"/>
      <c r="CE13" s="652"/>
      <c r="CF13" s="652"/>
      <c r="CG13" s="653"/>
      <c r="CH13" s="654"/>
      <c r="CI13" s="655"/>
      <c r="CJ13" s="655"/>
      <c r="CK13" s="655"/>
      <c r="CL13" s="656"/>
      <c r="CM13" s="654"/>
      <c r="CN13" s="655"/>
      <c r="CO13" s="655"/>
      <c r="CP13" s="655"/>
      <c r="CQ13" s="656"/>
      <c r="CR13" s="654"/>
      <c r="CS13" s="655"/>
      <c r="CT13" s="655"/>
      <c r="CU13" s="655"/>
      <c r="CV13" s="656"/>
      <c r="CW13" s="654"/>
      <c r="CX13" s="655"/>
      <c r="CY13" s="655"/>
      <c r="CZ13" s="655"/>
      <c r="DA13" s="656"/>
      <c r="DB13" s="654"/>
      <c r="DC13" s="655"/>
      <c r="DD13" s="655"/>
      <c r="DE13" s="655"/>
      <c r="DF13" s="656"/>
      <c r="DG13" s="654"/>
      <c r="DH13" s="655"/>
      <c r="DI13" s="655"/>
      <c r="DJ13" s="655"/>
      <c r="DK13" s="656"/>
      <c r="DL13" s="654"/>
      <c r="DM13" s="655"/>
      <c r="DN13" s="655"/>
      <c r="DO13" s="655"/>
      <c r="DP13" s="656"/>
      <c r="DQ13" s="654"/>
      <c r="DR13" s="655"/>
      <c r="DS13" s="655"/>
      <c r="DT13" s="655"/>
      <c r="DU13" s="656"/>
      <c r="DV13" s="657"/>
      <c r="DW13" s="658"/>
      <c r="DX13" s="658"/>
      <c r="DY13" s="658"/>
      <c r="DZ13" s="659"/>
      <c r="EA13" s="584"/>
    </row>
    <row r="14" spans="1:131" s="585" customFormat="1" ht="26.25" customHeight="1" x14ac:dyDescent="0.15">
      <c r="A14" s="635">
        <v>8</v>
      </c>
      <c r="B14" s="636"/>
      <c r="C14" s="637"/>
      <c r="D14" s="637"/>
      <c r="E14" s="637"/>
      <c r="F14" s="637"/>
      <c r="G14" s="637"/>
      <c r="H14" s="637"/>
      <c r="I14" s="637"/>
      <c r="J14" s="637"/>
      <c r="K14" s="637"/>
      <c r="L14" s="637"/>
      <c r="M14" s="637"/>
      <c r="N14" s="637"/>
      <c r="O14" s="637"/>
      <c r="P14" s="638"/>
      <c r="Q14" s="639"/>
      <c r="R14" s="640"/>
      <c r="S14" s="640"/>
      <c r="T14" s="640"/>
      <c r="U14" s="640"/>
      <c r="V14" s="640"/>
      <c r="W14" s="640"/>
      <c r="X14" s="640"/>
      <c r="Y14" s="640"/>
      <c r="Z14" s="640"/>
      <c r="AA14" s="640"/>
      <c r="AB14" s="640"/>
      <c r="AC14" s="640"/>
      <c r="AD14" s="640"/>
      <c r="AE14" s="641"/>
      <c r="AF14" s="642"/>
      <c r="AG14" s="643"/>
      <c r="AH14" s="643"/>
      <c r="AI14" s="643"/>
      <c r="AJ14" s="644"/>
      <c r="AK14" s="645"/>
      <c r="AL14" s="646"/>
      <c r="AM14" s="646"/>
      <c r="AN14" s="646"/>
      <c r="AO14" s="646"/>
      <c r="AP14" s="646"/>
      <c r="AQ14" s="646"/>
      <c r="AR14" s="646"/>
      <c r="AS14" s="646"/>
      <c r="AT14" s="646"/>
      <c r="AU14" s="647"/>
      <c r="AV14" s="647"/>
      <c r="AW14" s="647"/>
      <c r="AX14" s="647"/>
      <c r="AY14" s="648"/>
      <c r="AZ14" s="582"/>
      <c r="BA14" s="582"/>
      <c r="BB14" s="582"/>
      <c r="BC14" s="582"/>
      <c r="BD14" s="582"/>
      <c r="BE14" s="583"/>
      <c r="BF14" s="583"/>
      <c r="BG14" s="583"/>
      <c r="BH14" s="583"/>
      <c r="BI14" s="583"/>
      <c r="BJ14" s="583"/>
      <c r="BK14" s="583"/>
      <c r="BL14" s="583"/>
      <c r="BM14" s="583"/>
      <c r="BN14" s="583"/>
      <c r="BO14" s="583"/>
      <c r="BP14" s="583"/>
      <c r="BQ14" s="649">
        <v>8</v>
      </c>
      <c r="BR14" s="650"/>
      <c r="BS14" s="651"/>
      <c r="BT14" s="652"/>
      <c r="BU14" s="652"/>
      <c r="BV14" s="652"/>
      <c r="BW14" s="652"/>
      <c r="BX14" s="652"/>
      <c r="BY14" s="652"/>
      <c r="BZ14" s="652"/>
      <c r="CA14" s="652"/>
      <c r="CB14" s="652"/>
      <c r="CC14" s="652"/>
      <c r="CD14" s="652"/>
      <c r="CE14" s="652"/>
      <c r="CF14" s="652"/>
      <c r="CG14" s="653"/>
      <c r="CH14" s="654"/>
      <c r="CI14" s="655"/>
      <c r="CJ14" s="655"/>
      <c r="CK14" s="655"/>
      <c r="CL14" s="656"/>
      <c r="CM14" s="654"/>
      <c r="CN14" s="655"/>
      <c r="CO14" s="655"/>
      <c r="CP14" s="655"/>
      <c r="CQ14" s="656"/>
      <c r="CR14" s="654"/>
      <c r="CS14" s="655"/>
      <c r="CT14" s="655"/>
      <c r="CU14" s="655"/>
      <c r="CV14" s="656"/>
      <c r="CW14" s="654"/>
      <c r="CX14" s="655"/>
      <c r="CY14" s="655"/>
      <c r="CZ14" s="655"/>
      <c r="DA14" s="656"/>
      <c r="DB14" s="654"/>
      <c r="DC14" s="655"/>
      <c r="DD14" s="655"/>
      <c r="DE14" s="655"/>
      <c r="DF14" s="656"/>
      <c r="DG14" s="654"/>
      <c r="DH14" s="655"/>
      <c r="DI14" s="655"/>
      <c r="DJ14" s="655"/>
      <c r="DK14" s="656"/>
      <c r="DL14" s="654"/>
      <c r="DM14" s="655"/>
      <c r="DN14" s="655"/>
      <c r="DO14" s="655"/>
      <c r="DP14" s="656"/>
      <c r="DQ14" s="654"/>
      <c r="DR14" s="655"/>
      <c r="DS14" s="655"/>
      <c r="DT14" s="655"/>
      <c r="DU14" s="656"/>
      <c r="DV14" s="657"/>
      <c r="DW14" s="658"/>
      <c r="DX14" s="658"/>
      <c r="DY14" s="658"/>
      <c r="DZ14" s="659"/>
      <c r="EA14" s="584"/>
    </row>
    <row r="15" spans="1:131" s="585" customFormat="1" ht="26.25" customHeight="1" x14ac:dyDescent="0.15">
      <c r="A15" s="635">
        <v>9</v>
      </c>
      <c r="B15" s="636"/>
      <c r="C15" s="637"/>
      <c r="D15" s="637"/>
      <c r="E15" s="637"/>
      <c r="F15" s="637"/>
      <c r="G15" s="637"/>
      <c r="H15" s="637"/>
      <c r="I15" s="637"/>
      <c r="J15" s="637"/>
      <c r="K15" s="637"/>
      <c r="L15" s="637"/>
      <c r="M15" s="637"/>
      <c r="N15" s="637"/>
      <c r="O15" s="637"/>
      <c r="P15" s="638"/>
      <c r="Q15" s="639"/>
      <c r="R15" s="640"/>
      <c r="S15" s="640"/>
      <c r="T15" s="640"/>
      <c r="U15" s="640"/>
      <c r="V15" s="640"/>
      <c r="W15" s="640"/>
      <c r="X15" s="640"/>
      <c r="Y15" s="640"/>
      <c r="Z15" s="640"/>
      <c r="AA15" s="640"/>
      <c r="AB15" s="640"/>
      <c r="AC15" s="640"/>
      <c r="AD15" s="640"/>
      <c r="AE15" s="641"/>
      <c r="AF15" s="642"/>
      <c r="AG15" s="643"/>
      <c r="AH15" s="643"/>
      <c r="AI15" s="643"/>
      <c r="AJ15" s="644"/>
      <c r="AK15" s="645"/>
      <c r="AL15" s="646"/>
      <c r="AM15" s="646"/>
      <c r="AN15" s="646"/>
      <c r="AO15" s="646"/>
      <c r="AP15" s="646"/>
      <c r="AQ15" s="646"/>
      <c r="AR15" s="646"/>
      <c r="AS15" s="646"/>
      <c r="AT15" s="646"/>
      <c r="AU15" s="647"/>
      <c r="AV15" s="647"/>
      <c r="AW15" s="647"/>
      <c r="AX15" s="647"/>
      <c r="AY15" s="648"/>
      <c r="AZ15" s="582"/>
      <c r="BA15" s="582"/>
      <c r="BB15" s="582"/>
      <c r="BC15" s="582"/>
      <c r="BD15" s="582"/>
      <c r="BE15" s="583"/>
      <c r="BF15" s="583"/>
      <c r="BG15" s="583"/>
      <c r="BH15" s="583"/>
      <c r="BI15" s="583"/>
      <c r="BJ15" s="583"/>
      <c r="BK15" s="583"/>
      <c r="BL15" s="583"/>
      <c r="BM15" s="583"/>
      <c r="BN15" s="583"/>
      <c r="BO15" s="583"/>
      <c r="BP15" s="583"/>
      <c r="BQ15" s="649">
        <v>9</v>
      </c>
      <c r="BR15" s="650"/>
      <c r="BS15" s="651"/>
      <c r="BT15" s="652"/>
      <c r="BU15" s="652"/>
      <c r="BV15" s="652"/>
      <c r="BW15" s="652"/>
      <c r="BX15" s="652"/>
      <c r="BY15" s="652"/>
      <c r="BZ15" s="652"/>
      <c r="CA15" s="652"/>
      <c r="CB15" s="652"/>
      <c r="CC15" s="652"/>
      <c r="CD15" s="652"/>
      <c r="CE15" s="652"/>
      <c r="CF15" s="652"/>
      <c r="CG15" s="653"/>
      <c r="CH15" s="654"/>
      <c r="CI15" s="655"/>
      <c r="CJ15" s="655"/>
      <c r="CK15" s="655"/>
      <c r="CL15" s="656"/>
      <c r="CM15" s="654"/>
      <c r="CN15" s="655"/>
      <c r="CO15" s="655"/>
      <c r="CP15" s="655"/>
      <c r="CQ15" s="656"/>
      <c r="CR15" s="654"/>
      <c r="CS15" s="655"/>
      <c r="CT15" s="655"/>
      <c r="CU15" s="655"/>
      <c r="CV15" s="656"/>
      <c r="CW15" s="654"/>
      <c r="CX15" s="655"/>
      <c r="CY15" s="655"/>
      <c r="CZ15" s="655"/>
      <c r="DA15" s="656"/>
      <c r="DB15" s="654"/>
      <c r="DC15" s="655"/>
      <c r="DD15" s="655"/>
      <c r="DE15" s="655"/>
      <c r="DF15" s="656"/>
      <c r="DG15" s="654"/>
      <c r="DH15" s="655"/>
      <c r="DI15" s="655"/>
      <c r="DJ15" s="655"/>
      <c r="DK15" s="656"/>
      <c r="DL15" s="654"/>
      <c r="DM15" s="655"/>
      <c r="DN15" s="655"/>
      <c r="DO15" s="655"/>
      <c r="DP15" s="656"/>
      <c r="DQ15" s="654"/>
      <c r="DR15" s="655"/>
      <c r="DS15" s="655"/>
      <c r="DT15" s="655"/>
      <c r="DU15" s="656"/>
      <c r="DV15" s="657"/>
      <c r="DW15" s="658"/>
      <c r="DX15" s="658"/>
      <c r="DY15" s="658"/>
      <c r="DZ15" s="659"/>
      <c r="EA15" s="584"/>
    </row>
    <row r="16" spans="1:131" s="585" customFormat="1" ht="26.25" customHeight="1" x14ac:dyDescent="0.15">
      <c r="A16" s="635">
        <v>10</v>
      </c>
      <c r="B16" s="636"/>
      <c r="C16" s="637"/>
      <c r="D16" s="637"/>
      <c r="E16" s="637"/>
      <c r="F16" s="637"/>
      <c r="G16" s="637"/>
      <c r="H16" s="637"/>
      <c r="I16" s="637"/>
      <c r="J16" s="637"/>
      <c r="K16" s="637"/>
      <c r="L16" s="637"/>
      <c r="M16" s="637"/>
      <c r="N16" s="637"/>
      <c r="O16" s="637"/>
      <c r="P16" s="638"/>
      <c r="Q16" s="639"/>
      <c r="R16" s="640"/>
      <c r="S16" s="640"/>
      <c r="T16" s="640"/>
      <c r="U16" s="640"/>
      <c r="V16" s="640"/>
      <c r="W16" s="640"/>
      <c r="X16" s="640"/>
      <c r="Y16" s="640"/>
      <c r="Z16" s="640"/>
      <c r="AA16" s="640"/>
      <c r="AB16" s="640"/>
      <c r="AC16" s="640"/>
      <c r="AD16" s="640"/>
      <c r="AE16" s="641"/>
      <c r="AF16" s="642"/>
      <c r="AG16" s="643"/>
      <c r="AH16" s="643"/>
      <c r="AI16" s="643"/>
      <c r="AJ16" s="644"/>
      <c r="AK16" s="645"/>
      <c r="AL16" s="646"/>
      <c r="AM16" s="646"/>
      <c r="AN16" s="646"/>
      <c r="AO16" s="646"/>
      <c r="AP16" s="646"/>
      <c r="AQ16" s="646"/>
      <c r="AR16" s="646"/>
      <c r="AS16" s="646"/>
      <c r="AT16" s="646"/>
      <c r="AU16" s="647"/>
      <c r="AV16" s="647"/>
      <c r="AW16" s="647"/>
      <c r="AX16" s="647"/>
      <c r="AY16" s="648"/>
      <c r="AZ16" s="582"/>
      <c r="BA16" s="582"/>
      <c r="BB16" s="582"/>
      <c r="BC16" s="582"/>
      <c r="BD16" s="582"/>
      <c r="BE16" s="583"/>
      <c r="BF16" s="583"/>
      <c r="BG16" s="583"/>
      <c r="BH16" s="583"/>
      <c r="BI16" s="583"/>
      <c r="BJ16" s="583"/>
      <c r="BK16" s="583"/>
      <c r="BL16" s="583"/>
      <c r="BM16" s="583"/>
      <c r="BN16" s="583"/>
      <c r="BO16" s="583"/>
      <c r="BP16" s="583"/>
      <c r="BQ16" s="649">
        <v>10</v>
      </c>
      <c r="BR16" s="650"/>
      <c r="BS16" s="651"/>
      <c r="BT16" s="652"/>
      <c r="BU16" s="652"/>
      <c r="BV16" s="652"/>
      <c r="BW16" s="652"/>
      <c r="BX16" s="652"/>
      <c r="BY16" s="652"/>
      <c r="BZ16" s="652"/>
      <c r="CA16" s="652"/>
      <c r="CB16" s="652"/>
      <c r="CC16" s="652"/>
      <c r="CD16" s="652"/>
      <c r="CE16" s="652"/>
      <c r="CF16" s="652"/>
      <c r="CG16" s="653"/>
      <c r="CH16" s="654"/>
      <c r="CI16" s="655"/>
      <c r="CJ16" s="655"/>
      <c r="CK16" s="655"/>
      <c r="CL16" s="656"/>
      <c r="CM16" s="654"/>
      <c r="CN16" s="655"/>
      <c r="CO16" s="655"/>
      <c r="CP16" s="655"/>
      <c r="CQ16" s="656"/>
      <c r="CR16" s="654"/>
      <c r="CS16" s="655"/>
      <c r="CT16" s="655"/>
      <c r="CU16" s="655"/>
      <c r="CV16" s="656"/>
      <c r="CW16" s="654"/>
      <c r="CX16" s="655"/>
      <c r="CY16" s="655"/>
      <c r="CZ16" s="655"/>
      <c r="DA16" s="656"/>
      <c r="DB16" s="654"/>
      <c r="DC16" s="655"/>
      <c r="DD16" s="655"/>
      <c r="DE16" s="655"/>
      <c r="DF16" s="656"/>
      <c r="DG16" s="654"/>
      <c r="DH16" s="655"/>
      <c r="DI16" s="655"/>
      <c r="DJ16" s="655"/>
      <c r="DK16" s="656"/>
      <c r="DL16" s="654"/>
      <c r="DM16" s="655"/>
      <c r="DN16" s="655"/>
      <c r="DO16" s="655"/>
      <c r="DP16" s="656"/>
      <c r="DQ16" s="654"/>
      <c r="DR16" s="655"/>
      <c r="DS16" s="655"/>
      <c r="DT16" s="655"/>
      <c r="DU16" s="656"/>
      <c r="DV16" s="657"/>
      <c r="DW16" s="658"/>
      <c r="DX16" s="658"/>
      <c r="DY16" s="658"/>
      <c r="DZ16" s="659"/>
      <c r="EA16" s="584"/>
    </row>
    <row r="17" spans="1:131" s="585" customFormat="1" ht="26.25" customHeight="1" x14ac:dyDescent="0.15">
      <c r="A17" s="635">
        <v>11</v>
      </c>
      <c r="B17" s="636"/>
      <c r="C17" s="637"/>
      <c r="D17" s="637"/>
      <c r="E17" s="637"/>
      <c r="F17" s="637"/>
      <c r="G17" s="637"/>
      <c r="H17" s="637"/>
      <c r="I17" s="637"/>
      <c r="J17" s="637"/>
      <c r="K17" s="637"/>
      <c r="L17" s="637"/>
      <c r="M17" s="637"/>
      <c r="N17" s="637"/>
      <c r="O17" s="637"/>
      <c r="P17" s="638"/>
      <c r="Q17" s="639"/>
      <c r="R17" s="640"/>
      <c r="S17" s="640"/>
      <c r="T17" s="640"/>
      <c r="U17" s="640"/>
      <c r="V17" s="640"/>
      <c r="W17" s="640"/>
      <c r="X17" s="640"/>
      <c r="Y17" s="640"/>
      <c r="Z17" s="640"/>
      <c r="AA17" s="640"/>
      <c r="AB17" s="640"/>
      <c r="AC17" s="640"/>
      <c r="AD17" s="640"/>
      <c r="AE17" s="641"/>
      <c r="AF17" s="642"/>
      <c r="AG17" s="643"/>
      <c r="AH17" s="643"/>
      <c r="AI17" s="643"/>
      <c r="AJ17" s="644"/>
      <c r="AK17" s="645"/>
      <c r="AL17" s="646"/>
      <c r="AM17" s="646"/>
      <c r="AN17" s="646"/>
      <c r="AO17" s="646"/>
      <c r="AP17" s="646"/>
      <c r="AQ17" s="646"/>
      <c r="AR17" s="646"/>
      <c r="AS17" s="646"/>
      <c r="AT17" s="646"/>
      <c r="AU17" s="647"/>
      <c r="AV17" s="647"/>
      <c r="AW17" s="647"/>
      <c r="AX17" s="647"/>
      <c r="AY17" s="648"/>
      <c r="AZ17" s="582"/>
      <c r="BA17" s="582"/>
      <c r="BB17" s="582"/>
      <c r="BC17" s="582"/>
      <c r="BD17" s="582"/>
      <c r="BE17" s="583"/>
      <c r="BF17" s="583"/>
      <c r="BG17" s="583"/>
      <c r="BH17" s="583"/>
      <c r="BI17" s="583"/>
      <c r="BJ17" s="583"/>
      <c r="BK17" s="583"/>
      <c r="BL17" s="583"/>
      <c r="BM17" s="583"/>
      <c r="BN17" s="583"/>
      <c r="BO17" s="583"/>
      <c r="BP17" s="583"/>
      <c r="BQ17" s="649">
        <v>11</v>
      </c>
      <c r="BR17" s="650"/>
      <c r="BS17" s="651"/>
      <c r="BT17" s="652"/>
      <c r="BU17" s="652"/>
      <c r="BV17" s="652"/>
      <c r="BW17" s="652"/>
      <c r="BX17" s="652"/>
      <c r="BY17" s="652"/>
      <c r="BZ17" s="652"/>
      <c r="CA17" s="652"/>
      <c r="CB17" s="652"/>
      <c r="CC17" s="652"/>
      <c r="CD17" s="652"/>
      <c r="CE17" s="652"/>
      <c r="CF17" s="652"/>
      <c r="CG17" s="653"/>
      <c r="CH17" s="654"/>
      <c r="CI17" s="655"/>
      <c r="CJ17" s="655"/>
      <c r="CK17" s="655"/>
      <c r="CL17" s="656"/>
      <c r="CM17" s="654"/>
      <c r="CN17" s="655"/>
      <c r="CO17" s="655"/>
      <c r="CP17" s="655"/>
      <c r="CQ17" s="656"/>
      <c r="CR17" s="654"/>
      <c r="CS17" s="655"/>
      <c r="CT17" s="655"/>
      <c r="CU17" s="655"/>
      <c r="CV17" s="656"/>
      <c r="CW17" s="654"/>
      <c r="CX17" s="655"/>
      <c r="CY17" s="655"/>
      <c r="CZ17" s="655"/>
      <c r="DA17" s="656"/>
      <c r="DB17" s="654"/>
      <c r="DC17" s="655"/>
      <c r="DD17" s="655"/>
      <c r="DE17" s="655"/>
      <c r="DF17" s="656"/>
      <c r="DG17" s="654"/>
      <c r="DH17" s="655"/>
      <c r="DI17" s="655"/>
      <c r="DJ17" s="655"/>
      <c r="DK17" s="656"/>
      <c r="DL17" s="654"/>
      <c r="DM17" s="655"/>
      <c r="DN17" s="655"/>
      <c r="DO17" s="655"/>
      <c r="DP17" s="656"/>
      <c r="DQ17" s="654"/>
      <c r="DR17" s="655"/>
      <c r="DS17" s="655"/>
      <c r="DT17" s="655"/>
      <c r="DU17" s="656"/>
      <c r="DV17" s="657"/>
      <c r="DW17" s="658"/>
      <c r="DX17" s="658"/>
      <c r="DY17" s="658"/>
      <c r="DZ17" s="659"/>
      <c r="EA17" s="584"/>
    </row>
    <row r="18" spans="1:131" s="585" customFormat="1" ht="26.25" customHeight="1" x14ac:dyDescent="0.15">
      <c r="A18" s="635">
        <v>12</v>
      </c>
      <c r="B18" s="636"/>
      <c r="C18" s="637"/>
      <c r="D18" s="637"/>
      <c r="E18" s="637"/>
      <c r="F18" s="637"/>
      <c r="G18" s="637"/>
      <c r="H18" s="637"/>
      <c r="I18" s="637"/>
      <c r="J18" s="637"/>
      <c r="K18" s="637"/>
      <c r="L18" s="637"/>
      <c r="M18" s="637"/>
      <c r="N18" s="637"/>
      <c r="O18" s="637"/>
      <c r="P18" s="638"/>
      <c r="Q18" s="639"/>
      <c r="R18" s="640"/>
      <c r="S18" s="640"/>
      <c r="T18" s="640"/>
      <c r="U18" s="640"/>
      <c r="V18" s="640"/>
      <c r="W18" s="640"/>
      <c r="X18" s="640"/>
      <c r="Y18" s="640"/>
      <c r="Z18" s="640"/>
      <c r="AA18" s="640"/>
      <c r="AB18" s="640"/>
      <c r="AC18" s="640"/>
      <c r="AD18" s="640"/>
      <c r="AE18" s="641"/>
      <c r="AF18" s="642"/>
      <c r="AG18" s="643"/>
      <c r="AH18" s="643"/>
      <c r="AI18" s="643"/>
      <c r="AJ18" s="644"/>
      <c r="AK18" s="645"/>
      <c r="AL18" s="646"/>
      <c r="AM18" s="646"/>
      <c r="AN18" s="646"/>
      <c r="AO18" s="646"/>
      <c r="AP18" s="646"/>
      <c r="AQ18" s="646"/>
      <c r="AR18" s="646"/>
      <c r="AS18" s="646"/>
      <c r="AT18" s="646"/>
      <c r="AU18" s="647"/>
      <c r="AV18" s="647"/>
      <c r="AW18" s="647"/>
      <c r="AX18" s="647"/>
      <c r="AY18" s="648"/>
      <c r="AZ18" s="582"/>
      <c r="BA18" s="582"/>
      <c r="BB18" s="582"/>
      <c r="BC18" s="582"/>
      <c r="BD18" s="582"/>
      <c r="BE18" s="583"/>
      <c r="BF18" s="583"/>
      <c r="BG18" s="583"/>
      <c r="BH18" s="583"/>
      <c r="BI18" s="583"/>
      <c r="BJ18" s="583"/>
      <c r="BK18" s="583"/>
      <c r="BL18" s="583"/>
      <c r="BM18" s="583"/>
      <c r="BN18" s="583"/>
      <c r="BO18" s="583"/>
      <c r="BP18" s="583"/>
      <c r="BQ18" s="649">
        <v>12</v>
      </c>
      <c r="BR18" s="650"/>
      <c r="BS18" s="651"/>
      <c r="BT18" s="652"/>
      <c r="BU18" s="652"/>
      <c r="BV18" s="652"/>
      <c r="BW18" s="652"/>
      <c r="BX18" s="652"/>
      <c r="BY18" s="652"/>
      <c r="BZ18" s="652"/>
      <c r="CA18" s="652"/>
      <c r="CB18" s="652"/>
      <c r="CC18" s="652"/>
      <c r="CD18" s="652"/>
      <c r="CE18" s="652"/>
      <c r="CF18" s="652"/>
      <c r="CG18" s="653"/>
      <c r="CH18" s="654"/>
      <c r="CI18" s="655"/>
      <c r="CJ18" s="655"/>
      <c r="CK18" s="655"/>
      <c r="CL18" s="656"/>
      <c r="CM18" s="654"/>
      <c r="CN18" s="655"/>
      <c r="CO18" s="655"/>
      <c r="CP18" s="655"/>
      <c r="CQ18" s="656"/>
      <c r="CR18" s="654"/>
      <c r="CS18" s="655"/>
      <c r="CT18" s="655"/>
      <c r="CU18" s="655"/>
      <c r="CV18" s="656"/>
      <c r="CW18" s="654"/>
      <c r="CX18" s="655"/>
      <c r="CY18" s="655"/>
      <c r="CZ18" s="655"/>
      <c r="DA18" s="656"/>
      <c r="DB18" s="654"/>
      <c r="DC18" s="655"/>
      <c r="DD18" s="655"/>
      <c r="DE18" s="655"/>
      <c r="DF18" s="656"/>
      <c r="DG18" s="654"/>
      <c r="DH18" s="655"/>
      <c r="DI18" s="655"/>
      <c r="DJ18" s="655"/>
      <c r="DK18" s="656"/>
      <c r="DL18" s="654"/>
      <c r="DM18" s="655"/>
      <c r="DN18" s="655"/>
      <c r="DO18" s="655"/>
      <c r="DP18" s="656"/>
      <c r="DQ18" s="654"/>
      <c r="DR18" s="655"/>
      <c r="DS18" s="655"/>
      <c r="DT18" s="655"/>
      <c r="DU18" s="656"/>
      <c r="DV18" s="657"/>
      <c r="DW18" s="658"/>
      <c r="DX18" s="658"/>
      <c r="DY18" s="658"/>
      <c r="DZ18" s="659"/>
      <c r="EA18" s="584"/>
    </row>
    <row r="19" spans="1:131" s="585" customFormat="1" ht="26.25" customHeight="1" x14ac:dyDescent="0.15">
      <c r="A19" s="635">
        <v>13</v>
      </c>
      <c r="B19" s="636"/>
      <c r="C19" s="637"/>
      <c r="D19" s="637"/>
      <c r="E19" s="637"/>
      <c r="F19" s="637"/>
      <c r="G19" s="637"/>
      <c r="H19" s="637"/>
      <c r="I19" s="637"/>
      <c r="J19" s="637"/>
      <c r="K19" s="637"/>
      <c r="L19" s="637"/>
      <c r="M19" s="637"/>
      <c r="N19" s="637"/>
      <c r="O19" s="637"/>
      <c r="P19" s="638"/>
      <c r="Q19" s="639"/>
      <c r="R19" s="640"/>
      <c r="S19" s="640"/>
      <c r="T19" s="640"/>
      <c r="U19" s="640"/>
      <c r="V19" s="640"/>
      <c r="W19" s="640"/>
      <c r="X19" s="640"/>
      <c r="Y19" s="640"/>
      <c r="Z19" s="640"/>
      <c r="AA19" s="640"/>
      <c r="AB19" s="640"/>
      <c r="AC19" s="640"/>
      <c r="AD19" s="640"/>
      <c r="AE19" s="641"/>
      <c r="AF19" s="642"/>
      <c r="AG19" s="643"/>
      <c r="AH19" s="643"/>
      <c r="AI19" s="643"/>
      <c r="AJ19" s="644"/>
      <c r="AK19" s="645"/>
      <c r="AL19" s="646"/>
      <c r="AM19" s="646"/>
      <c r="AN19" s="646"/>
      <c r="AO19" s="646"/>
      <c r="AP19" s="646"/>
      <c r="AQ19" s="646"/>
      <c r="AR19" s="646"/>
      <c r="AS19" s="646"/>
      <c r="AT19" s="646"/>
      <c r="AU19" s="647"/>
      <c r="AV19" s="647"/>
      <c r="AW19" s="647"/>
      <c r="AX19" s="647"/>
      <c r="AY19" s="648"/>
      <c r="AZ19" s="582"/>
      <c r="BA19" s="582"/>
      <c r="BB19" s="582"/>
      <c r="BC19" s="582"/>
      <c r="BD19" s="582"/>
      <c r="BE19" s="583"/>
      <c r="BF19" s="583"/>
      <c r="BG19" s="583"/>
      <c r="BH19" s="583"/>
      <c r="BI19" s="583"/>
      <c r="BJ19" s="583"/>
      <c r="BK19" s="583"/>
      <c r="BL19" s="583"/>
      <c r="BM19" s="583"/>
      <c r="BN19" s="583"/>
      <c r="BO19" s="583"/>
      <c r="BP19" s="583"/>
      <c r="BQ19" s="649">
        <v>13</v>
      </c>
      <c r="BR19" s="650"/>
      <c r="BS19" s="651"/>
      <c r="BT19" s="652"/>
      <c r="BU19" s="652"/>
      <c r="BV19" s="652"/>
      <c r="BW19" s="652"/>
      <c r="BX19" s="652"/>
      <c r="BY19" s="652"/>
      <c r="BZ19" s="652"/>
      <c r="CA19" s="652"/>
      <c r="CB19" s="652"/>
      <c r="CC19" s="652"/>
      <c r="CD19" s="652"/>
      <c r="CE19" s="652"/>
      <c r="CF19" s="652"/>
      <c r="CG19" s="653"/>
      <c r="CH19" s="654"/>
      <c r="CI19" s="655"/>
      <c r="CJ19" s="655"/>
      <c r="CK19" s="655"/>
      <c r="CL19" s="656"/>
      <c r="CM19" s="654"/>
      <c r="CN19" s="655"/>
      <c r="CO19" s="655"/>
      <c r="CP19" s="655"/>
      <c r="CQ19" s="656"/>
      <c r="CR19" s="654"/>
      <c r="CS19" s="655"/>
      <c r="CT19" s="655"/>
      <c r="CU19" s="655"/>
      <c r="CV19" s="656"/>
      <c r="CW19" s="654"/>
      <c r="CX19" s="655"/>
      <c r="CY19" s="655"/>
      <c r="CZ19" s="655"/>
      <c r="DA19" s="656"/>
      <c r="DB19" s="654"/>
      <c r="DC19" s="655"/>
      <c r="DD19" s="655"/>
      <c r="DE19" s="655"/>
      <c r="DF19" s="656"/>
      <c r="DG19" s="654"/>
      <c r="DH19" s="655"/>
      <c r="DI19" s="655"/>
      <c r="DJ19" s="655"/>
      <c r="DK19" s="656"/>
      <c r="DL19" s="654"/>
      <c r="DM19" s="655"/>
      <c r="DN19" s="655"/>
      <c r="DO19" s="655"/>
      <c r="DP19" s="656"/>
      <c r="DQ19" s="654"/>
      <c r="DR19" s="655"/>
      <c r="DS19" s="655"/>
      <c r="DT19" s="655"/>
      <c r="DU19" s="656"/>
      <c r="DV19" s="657"/>
      <c r="DW19" s="658"/>
      <c r="DX19" s="658"/>
      <c r="DY19" s="658"/>
      <c r="DZ19" s="659"/>
      <c r="EA19" s="584"/>
    </row>
    <row r="20" spans="1:131" s="585" customFormat="1" ht="26.25" customHeight="1" x14ac:dyDescent="0.15">
      <c r="A20" s="635">
        <v>14</v>
      </c>
      <c r="B20" s="636"/>
      <c r="C20" s="637"/>
      <c r="D20" s="637"/>
      <c r="E20" s="637"/>
      <c r="F20" s="637"/>
      <c r="G20" s="637"/>
      <c r="H20" s="637"/>
      <c r="I20" s="637"/>
      <c r="J20" s="637"/>
      <c r="K20" s="637"/>
      <c r="L20" s="637"/>
      <c r="M20" s="637"/>
      <c r="N20" s="637"/>
      <c r="O20" s="637"/>
      <c r="P20" s="638"/>
      <c r="Q20" s="639"/>
      <c r="R20" s="640"/>
      <c r="S20" s="640"/>
      <c r="T20" s="640"/>
      <c r="U20" s="640"/>
      <c r="V20" s="640"/>
      <c r="W20" s="640"/>
      <c r="X20" s="640"/>
      <c r="Y20" s="640"/>
      <c r="Z20" s="640"/>
      <c r="AA20" s="640"/>
      <c r="AB20" s="640"/>
      <c r="AC20" s="640"/>
      <c r="AD20" s="640"/>
      <c r="AE20" s="641"/>
      <c r="AF20" s="642"/>
      <c r="AG20" s="643"/>
      <c r="AH20" s="643"/>
      <c r="AI20" s="643"/>
      <c r="AJ20" s="644"/>
      <c r="AK20" s="645"/>
      <c r="AL20" s="646"/>
      <c r="AM20" s="646"/>
      <c r="AN20" s="646"/>
      <c r="AO20" s="646"/>
      <c r="AP20" s="646"/>
      <c r="AQ20" s="646"/>
      <c r="AR20" s="646"/>
      <c r="AS20" s="646"/>
      <c r="AT20" s="646"/>
      <c r="AU20" s="647"/>
      <c r="AV20" s="647"/>
      <c r="AW20" s="647"/>
      <c r="AX20" s="647"/>
      <c r="AY20" s="648"/>
      <c r="AZ20" s="582"/>
      <c r="BA20" s="582"/>
      <c r="BB20" s="582"/>
      <c r="BC20" s="582"/>
      <c r="BD20" s="582"/>
      <c r="BE20" s="583"/>
      <c r="BF20" s="583"/>
      <c r="BG20" s="583"/>
      <c r="BH20" s="583"/>
      <c r="BI20" s="583"/>
      <c r="BJ20" s="583"/>
      <c r="BK20" s="583"/>
      <c r="BL20" s="583"/>
      <c r="BM20" s="583"/>
      <c r="BN20" s="583"/>
      <c r="BO20" s="583"/>
      <c r="BP20" s="583"/>
      <c r="BQ20" s="649">
        <v>14</v>
      </c>
      <c r="BR20" s="650"/>
      <c r="BS20" s="651"/>
      <c r="BT20" s="652"/>
      <c r="BU20" s="652"/>
      <c r="BV20" s="652"/>
      <c r="BW20" s="652"/>
      <c r="BX20" s="652"/>
      <c r="BY20" s="652"/>
      <c r="BZ20" s="652"/>
      <c r="CA20" s="652"/>
      <c r="CB20" s="652"/>
      <c r="CC20" s="652"/>
      <c r="CD20" s="652"/>
      <c r="CE20" s="652"/>
      <c r="CF20" s="652"/>
      <c r="CG20" s="653"/>
      <c r="CH20" s="654"/>
      <c r="CI20" s="655"/>
      <c r="CJ20" s="655"/>
      <c r="CK20" s="655"/>
      <c r="CL20" s="656"/>
      <c r="CM20" s="654"/>
      <c r="CN20" s="655"/>
      <c r="CO20" s="655"/>
      <c r="CP20" s="655"/>
      <c r="CQ20" s="656"/>
      <c r="CR20" s="654"/>
      <c r="CS20" s="655"/>
      <c r="CT20" s="655"/>
      <c r="CU20" s="655"/>
      <c r="CV20" s="656"/>
      <c r="CW20" s="654"/>
      <c r="CX20" s="655"/>
      <c r="CY20" s="655"/>
      <c r="CZ20" s="655"/>
      <c r="DA20" s="656"/>
      <c r="DB20" s="654"/>
      <c r="DC20" s="655"/>
      <c r="DD20" s="655"/>
      <c r="DE20" s="655"/>
      <c r="DF20" s="656"/>
      <c r="DG20" s="654"/>
      <c r="DH20" s="655"/>
      <c r="DI20" s="655"/>
      <c r="DJ20" s="655"/>
      <c r="DK20" s="656"/>
      <c r="DL20" s="654"/>
      <c r="DM20" s="655"/>
      <c r="DN20" s="655"/>
      <c r="DO20" s="655"/>
      <c r="DP20" s="656"/>
      <c r="DQ20" s="654"/>
      <c r="DR20" s="655"/>
      <c r="DS20" s="655"/>
      <c r="DT20" s="655"/>
      <c r="DU20" s="656"/>
      <c r="DV20" s="657"/>
      <c r="DW20" s="658"/>
      <c r="DX20" s="658"/>
      <c r="DY20" s="658"/>
      <c r="DZ20" s="659"/>
      <c r="EA20" s="584"/>
    </row>
    <row r="21" spans="1:131" s="585" customFormat="1" ht="26.25" customHeight="1" thickBot="1" x14ac:dyDescent="0.2">
      <c r="A21" s="635">
        <v>15</v>
      </c>
      <c r="B21" s="636"/>
      <c r="C21" s="637"/>
      <c r="D21" s="637"/>
      <c r="E21" s="637"/>
      <c r="F21" s="637"/>
      <c r="G21" s="637"/>
      <c r="H21" s="637"/>
      <c r="I21" s="637"/>
      <c r="J21" s="637"/>
      <c r="K21" s="637"/>
      <c r="L21" s="637"/>
      <c r="M21" s="637"/>
      <c r="N21" s="637"/>
      <c r="O21" s="637"/>
      <c r="P21" s="638"/>
      <c r="Q21" s="639"/>
      <c r="R21" s="640"/>
      <c r="S21" s="640"/>
      <c r="T21" s="640"/>
      <c r="U21" s="640"/>
      <c r="V21" s="640"/>
      <c r="W21" s="640"/>
      <c r="X21" s="640"/>
      <c r="Y21" s="640"/>
      <c r="Z21" s="640"/>
      <c r="AA21" s="640"/>
      <c r="AB21" s="640"/>
      <c r="AC21" s="640"/>
      <c r="AD21" s="640"/>
      <c r="AE21" s="641"/>
      <c r="AF21" s="642"/>
      <c r="AG21" s="643"/>
      <c r="AH21" s="643"/>
      <c r="AI21" s="643"/>
      <c r="AJ21" s="644"/>
      <c r="AK21" s="645"/>
      <c r="AL21" s="646"/>
      <c r="AM21" s="646"/>
      <c r="AN21" s="646"/>
      <c r="AO21" s="646"/>
      <c r="AP21" s="646"/>
      <c r="AQ21" s="646"/>
      <c r="AR21" s="646"/>
      <c r="AS21" s="646"/>
      <c r="AT21" s="646"/>
      <c r="AU21" s="647"/>
      <c r="AV21" s="647"/>
      <c r="AW21" s="647"/>
      <c r="AX21" s="647"/>
      <c r="AY21" s="648"/>
      <c r="AZ21" s="582"/>
      <c r="BA21" s="582"/>
      <c r="BB21" s="582"/>
      <c r="BC21" s="582"/>
      <c r="BD21" s="582"/>
      <c r="BE21" s="583"/>
      <c r="BF21" s="583"/>
      <c r="BG21" s="583"/>
      <c r="BH21" s="583"/>
      <c r="BI21" s="583"/>
      <c r="BJ21" s="583"/>
      <c r="BK21" s="583"/>
      <c r="BL21" s="583"/>
      <c r="BM21" s="583"/>
      <c r="BN21" s="583"/>
      <c r="BO21" s="583"/>
      <c r="BP21" s="583"/>
      <c r="BQ21" s="649">
        <v>15</v>
      </c>
      <c r="BR21" s="650"/>
      <c r="BS21" s="651"/>
      <c r="BT21" s="652"/>
      <c r="BU21" s="652"/>
      <c r="BV21" s="652"/>
      <c r="BW21" s="652"/>
      <c r="BX21" s="652"/>
      <c r="BY21" s="652"/>
      <c r="BZ21" s="652"/>
      <c r="CA21" s="652"/>
      <c r="CB21" s="652"/>
      <c r="CC21" s="652"/>
      <c r="CD21" s="652"/>
      <c r="CE21" s="652"/>
      <c r="CF21" s="652"/>
      <c r="CG21" s="653"/>
      <c r="CH21" s="654"/>
      <c r="CI21" s="655"/>
      <c r="CJ21" s="655"/>
      <c r="CK21" s="655"/>
      <c r="CL21" s="656"/>
      <c r="CM21" s="654"/>
      <c r="CN21" s="655"/>
      <c r="CO21" s="655"/>
      <c r="CP21" s="655"/>
      <c r="CQ21" s="656"/>
      <c r="CR21" s="654"/>
      <c r="CS21" s="655"/>
      <c r="CT21" s="655"/>
      <c r="CU21" s="655"/>
      <c r="CV21" s="656"/>
      <c r="CW21" s="654"/>
      <c r="CX21" s="655"/>
      <c r="CY21" s="655"/>
      <c r="CZ21" s="655"/>
      <c r="DA21" s="656"/>
      <c r="DB21" s="654"/>
      <c r="DC21" s="655"/>
      <c r="DD21" s="655"/>
      <c r="DE21" s="655"/>
      <c r="DF21" s="656"/>
      <c r="DG21" s="654"/>
      <c r="DH21" s="655"/>
      <c r="DI21" s="655"/>
      <c r="DJ21" s="655"/>
      <c r="DK21" s="656"/>
      <c r="DL21" s="654"/>
      <c r="DM21" s="655"/>
      <c r="DN21" s="655"/>
      <c r="DO21" s="655"/>
      <c r="DP21" s="656"/>
      <c r="DQ21" s="654"/>
      <c r="DR21" s="655"/>
      <c r="DS21" s="655"/>
      <c r="DT21" s="655"/>
      <c r="DU21" s="656"/>
      <c r="DV21" s="657"/>
      <c r="DW21" s="658"/>
      <c r="DX21" s="658"/>
      <c r="DY21" s="658"/>
      <c r="DZ21" s="659"/>
      <c r="EA21" s="584"/>
    </row>
    <row r="22" spans="1:131" s="585" customFormat="1" ht="26.25" customHeight="1" x14ac:dyDescent="0.15">
      <c r="A22" s="635">
        <v>16</v>
      </c>
      <c r="B22" s="636"/>
      <c r="C22" s="637"/>
      <c r="D22" s="637"/>
      <c r="E22" s="637"/>
      <c r="F22" s="637"/>
      <c r="G22" s="637"/>
      <c r="H22" s="637"/>
      <c r="I22" s="637"/>
      <c r="J22" s="637"/>
      <c r="K22" s="637"/>
      <c r="L22" s="637"/>
      <c r="M22" s="637"/>
      <c r="N22" s="637"/>
      <c r="O22" s="637"/>
      <c r="P22" s="638"/>
      <c r="Q22" s="660"/>
      <c r="R22" s="661"/>
      <c r="S22" s="661"/>
      <c r="T22" s="661"/>
      <c r="U22" s="661"/>
      <c r="V22" s="661"/>
      <c r="W22" s="661"/>
      <c r="X22" s="661"/>
      <c r="Y22" s="661"/>
      <c r="Z22" s="661"/>
      <c r="AA22" s="661"/>
      <c r="AB22" s="661"/>
      <c r="AC22" s="661"/>
      <c r="AD22" s="661"/>
      <c r="AE22" s="662"/>
      <c r="AF22" s="642"/>
      <c r="AG22" s="643"/>
      <c r="AH22" s="643"/>
      <c r="AI22" s="643"/>
      <c r="AJ22" s="644"/>
      <c r="AK22" s="663"/>
      <c r="AL22" s="664"/>
      <c r="AM22" s="664"/>
      <c r="AN22" s="664"/>
      <c r="AO22" s="664"/>
      <c r="AP22" s="664"/>
      <c r="AQ22" s="664"/>
      <c r="AR22" s="664"/>
      <c r="AS22" s="664"/>
      <c r="AT22" s="664"/>
      <c r="AU22" s="665"/>
      <c r="AV22" s="665"/>
      <c r="AW22" s="665"/>
      <c r="AX22" s="665"/>
      <c r="AY22" s="666"/>
      <c r="AZ22" s="667" t="s">
        <v>343</v>
      </c>
      <c r="BA22" s="667"/>
      <c r="BB22" s="667"/>
      <c r="BC22" s="667"/>
      <c r="BD22" s="668"/>
      <c r="BE22" s="583"/>
      <c r="BF22" s="583"/>
      <c r="BG22" s="583"/>
      <c r="BH22" s="583"/>
      <c r="BI22" s="583"/>
      <c r="BJ22" s="583"/>
      <c r="BK22" s="583"/>
      <c r="BL22" s="583"/>
      <c r="BM22" s="583"/>
      <c r="BN22" s="583"/>
      <c r="BO22" s="583"/>
      <c r="BP22" s="583"/>
      <c r="BQ22" s="649">
        <v>16</v>
      </c>
      <c r="BR22" s="650"/>
      <c r="BS22" s="651"/>
      <c r="BT22" s="652"/>
      <c r="BU22" s="652"/>
      <c r="BV22" s="652"/>
      <c r="BW22" s="652"/>
      <c r="BX22" s="652"/>
      <c r="BY22" s="652"/>
      <c r="BZ22" s="652"/>
      <c r="CA22" s="652"/>
      <c r="CB22" s="652"/>
      <c r="CC22" s="652"/>
      <c r="CD22" s="652"/>
      <c r="CE22" s="652"/>
      <c r="CF22" s="652"/>
      <c r="CG22" s="653"/>
      <c r="CH22" s="654"/>
      <c r="CI22" s="655"/>
      <c r="CJ22" s="655"/>
      <c r="CK22" s="655"/>
      <c r="CL22" s="656"/>
      <c r="CM22" s="654"/>
      <c r="CN22" s="655"/>
      <c r="CO22" s="655"/>
      <c r="CP22" s="655"/>
      <c r="CQ22" s="656"/>
      <c r="CR22" s="654"/>
      <c r="CS22" s="655"/>
      <c r="CT22" s="655"/>
      <c r="CU22" s="655"/>
      <c r="CV22" s="656"/>
      <c r="CW22" s="654"/>
      <c r="CX22" s="655"/>
      <c r="CY22" s="655"/>
      <c r="CZ22" s="655"/>
      <c r="DA22" s="656"/>
      <c r="DB22" s="654"/>
      <c r="DC22" s="655"/>
      <c r="DD22" s="655"/>
      <c r="DE22" s="655"/>
      <c r="DF22" s="656"/>
      <c r="DG22" s="654"/>
      <c r="DH22" s="655"/>
      <c r="DI22" s="655"/>
      <c r="DJ22" s="655"/>
      <c r="DK22" s="656"/>
      <c r="DL22" s="654"/>
      <c r="DM22" s="655"/>
      <c r="DN22" s="655"/>
      <c r="DO22" s="655"/>
      <c r="DP22" s="656"/>
      <c r="DQ22" s="654"/>
      <c r="DR22" s="655"/>
      <c r="DS22" s="655"/>
      <c r="DT22" s="655"/>
      <c r="DU22" s="656"/>
      <c r="DV22" s="657"/>
      <c r="DW22" s="658"/>
      <c r="DX22" s="658"/>
      <c r="DY22" s="658"/>
      <c r="DZ22" s="659"/>
      <c r="EA22" s="584"/>
    </row>
    <row r="23" spans="1:131" s="585" customFormat="1" ht="26.25" customHeight="1" thickBot="1" x14ac:dyDescent="0.2">
      <c r="A23" s="669" t="s">
        <v>344</v>
      </c>
      <c r="B23" s="670" t="s">
        <v>345</v>
      </c>
      <c r="C23" s="671"/>
      <c r="D23" s="671"/>
      <c r="E23" s="671"/>
      <c r="F23" s="671"/>
      <c r="G23" s="671"/>
      <c r="H23" s="671"/>
      <c r="I23" s="671"/>
      <c r="J23" s="671"/>
      <c r="K23" s="671"/>
      <c r="L23" s="671"/>
      <c r="M23" s="671"/>
      <c r="N23" s="671"/>
      <c r="O23" s="671"/>
      <c r="P23" s="672"/>
      <c r="Q23" s="673"/>
      <c r="R23" s="674"/>
      <c r="S23" s="674"/>
      <c r="T23" s="674"/>
      <c r="U23" s="674"/>
      <c r="V23" s="674"/>
      <c r="W23" s="674"/>
      <c r="X23" s="674"/>
      <c r="Y23" s="674"/>
      <c r="Z23" s="674"/>
      <c r="AA23" s="674"/>
      <c r="AB23" s="674"/>
      <c r="AC23" s="674"/>
      <c r="AD23" s="674"/>
      <c r="AE23" s="675"/>
      <c r="AF23" s="676">
        <v>160</v>
      </c>
      <c r="AG23" s="674"/>
      <c r="AH23" s="674"/>
      <c r="AI23" s="674"/>
      <c r="AJ23" s="677"/>
      <c r="AK23" s="678"/>
      <c r="AL23" s="679"/>
      <c r="AM23" s="679"/>
      <c r="AN23" s="679"/>
      <c r="AO23" s="679"/>
      <c r="AP23" s="674"/>
      <c r="AQ23" s="674"/>
      <c r="AR23" s="674"/>
      <c r="AS23" s="674"/>
      <c r="AT23" s="674"/>
      <c r="AU23" s="680"/>
      <c r="AV23" s="680"/>
      <c r="AW23" s="680"/>
      <c r="AX23" s="680"/>
      <c r="AY23" s="681"/>
      <c r="AZ23" s="682" t="s">
        <v>92</v>
      </c>
      <c r="BA23" s="683"/>
      <c r="BB23" s="683"/>
      <c r="BC23" s="683"/>
      <c r="BD23" s="684"/>
      <c r="BE23" s="583"/>
      <c r="BF23" s="583"/>
      <c r="BG23" s="583"/>
      <c r="BH23" s="583"/>
      <c r="BI23" s="583"/>
      <c r="BJ23" s="583"/>
      <c r="BK23" s="583"/>
      <c r="BL23" s="583"/>
      <c r="BM23" s="583"/>
      <c r="BN23" s="583"/>
      <c r="BO23" s="583"/>
      <c r="BP23" s="583"/>
      <c r="BQ23" s="649">
        <v>17</v>
      </c>
      <c r="BR23" s="650"/>
      <c r="BS23" s="651"/>
      <c r="BT23" s="652"/>
      <c r="BU23" s="652"/>
      <c r="BV23" s="652"/>
      <c r="BW23" s="652"/>
      <c r="BX23" s="652"/>
      <c r="BY23" s="652"/>
      <c r="BZ23" s="652"/>
      <c r="CA23" s="652"/>
      <c r="CB23" s="652"/>
      <c r="CC23" s="652"/>
      <c r="CD23" s="652"/>
      <c r="CE23" s="652"/>
      <c r="CF23" s="652"/>
      <c r="CG23" s="653"/>
      <c r="CH23" s="654"/>
      <c r="CI23" s="655"/>
      <c r="CJ23" s="655"/>
      <c r="CK23" s="655"/>
      <c r="CL23" s="656"/>
      <c r="CM23" s="654"/>
      <c r="CN23" s="655"/>
      <c r="CO23" s="655"/>
      <c r="CP23" s="655"/>
      <c r="CQ23" s="656"/>
      <c r="CR23" s="654"/>
      <c r="CS23" s="655"/>
      <c r="CT23" s="655"/>
      <c r="CU23" s="655"/>
      <c r="CV23" s="656"/>
      <c r="CW23" s="654"/>
      <c r="CX23" s="655"/>
      <c r="CY23" s="655"/>
      <c r="CZ23" s="655"/>
      <c r="DA23" s="656"/>
      <c r="DB23" s="654"/>
      <c r="DC23" s="655"/>
      <c r="DD23" s="655"/>
      <c r="DE23" s="655"/>
      <c r="DF23" s="656"/>
      <c r="DG23" s="654"/>
      <c r="DH23" s="655"/>
      <c r="DI23" s="655"/>
      <c r="DJ23" s="655"/>
      <c r="DK23" s="656"/>
      <c r="DL23" s="654"/>
      <c r="DM23" s="655"/>
      <c r="DN23" s="655"/>
      <c r="DO23" s="655"/>
      <c r="DP23" s="656"/>
      <c r="DQ23" s="654"/>
      <c r="DR23" s="655"/>
      <c r="DS23" s="655"/>
      <c r="DT23" s="655"/>
      <c r="DU23" s="656"/>
      <c r="DV23" s="657"/>
      <c r="DW23" s="658"/>
      <c r="DX23" s="658"/>
      <c r="DY23" s="658"/>
      <c r="DZ23" s="659"/>
      <c r="EA23" s="584"/>
    </row>
    <row r="24" spans="1:131" s="585" customFormat="1" ht="26.25" customHeight="1" x14ac:dyDescent="0.15">
      <c r="A24" s="685" t="s">
        <v>346</v>
      </c>
      <c r="B24" s="685"/>
      <c r="C24" s="685"/>
      <c r="D24" s="685"/>
      <c r="E24" s="685"/>
      <c r="F24" s="685"/>
      <c r="G24" s="685"/>
      <c r="H24" s="685"/>
      <c r="I24" s="685"/>
      <c r="J24" s="685"/>
      <c r="K24" s="685"/>
      <c r="L24" s="685"/>
      <c r="M24" s="685"/>
      <c r="N24" s="685"/>
      <c r="O24" s="685"/>
      <c r="P24" s="685"/>
      <c r="Q24" s="685"/>
      <c r="R24" s="685"/>
      <c r="S24" s="685"/>
      <c r="T24" s="685"/>
      <c r="U24" s="685"/>
      <c r="V24" s="685"/>
      <c r="W24" s="685"/>
      <c r="X24" s="685"/>
      <c r="Y24" s="685"/>
      <c r="Z24" s="685"/>
      <c r="AA24" s="685"/>
      <c r="AB24" s="685"/>
      <c r="AC24" s="685"/>
      <c r="AD24" s="685"/>
      <c r="AE24" s="685"/>
      <c r="AF24" s="685"/>
      <c r="AG24" s="685"/>
      <c r="AH24" s="685"/>
      <c r="AI24" s="685"/>
      <c r="AJ24" s="685"/>
      <c r="AK24" s="685"/>
      <c r="AL24" s="685"/>
      <c r="AM24" s="685"/>
      <c r="AN24" s="685"/>
      <c r="AO24" s="685"/>
      <c r="AP24" s="685"/>
      <c r="AQ24" s="685"/>
      <c r="AR24" s="685"/>
      <c r="AS24" s="685"/>
      <c r="AT24" s="685"/>
      <c r="AU24" s="685"/>
      <c r="AV24" s="685"/>
      <c r="AW24" s="685"/>
      <c r="AX24" s="685"/>
      <c r="AY24" s="685"/>
      <c r="AZ24" s="582"/>
      <c r="BA24" s="582"/>
      <c r="BB24" s="582"/>
      <c r="BC24" s="582"/>
      <c r="BD24" s="582"/>
      <c r="BE24" s="583"/>
      <c r="BF24" s="583"/>
      <c r="BG24" s="583"/>
      <c r="BH24" s="583"/>
      <c r="BI24" s="583"/>
      <c r="BJ24" s="583"/>
      <c r="BK24" s="583"/>
      <c r="BL24" s="583"/>
      <c r="BM24" s="583"/>
      <c r="BN24" s="583"/>
      <c r="BO24" s="583"/>
      <c r="BP24" s="583"/>
      <c r="BQ24" s="649">
        <v>18</v>
      </c>
      <c r="BR24" s="650"/>
      <c r="BS24" s="651"/>
      <c r="BT24" s="652"/>
      <c r="BU24" s="652"/>
      <c r="BV24" s="652"/>
      <c r="BW24" s="652"/>
      <c r="BX24" s="652"/>
      <c r="BY24" s="652"/>
      <c r="BZ24" s="652"/>
      <c r="CA24" s="652"/>
      <c r="CB24" s="652"/>
      <c r="CC24" s="652"/>
      <c r="CD24" s="652"/>
      <c r="CE24" s="652"/>
      <c r="CF24" s="652"/>
      <c r="CG24" s="653"/>
      <c r="CH24" s="654"/>
      <c r="CI24" s="655"/>
      <c r="CJ24" s="655"/>
      <c r="CK24" s="655"/>
      <c r="CL24" s="656"/>
      <c r="CM24" s="654"/>
      <c r="CN24" s="655"/>
      <c r="CO24" s="655"/>
      <c r="CP24" s="655"/>
      <c r="CQ24" s="656"/>
      <c r="CR24" s="654"/>
      <c r="CS24" s="655"/>
      <c r="CT24" s="655"/>
      <c r="CU24" s="655"/>
      <c r="CV24" s="656"/>
      <c r="CW24" s="654"/>
      <c r="CX24" s="655"/>
      <c r="CY24" s="655"/>
      <c r="CZ24" s="655"/>
      <c r="DA24" s="656"/>
      <c r="DB24" s="654"/>
      <c r="DC24" s="655"/>
      <c r="DD24" s="655"/>
      <c r="DE24" s="655"/>
      <c r="DF24" s="656"/>
      <c r="DG24" s="654"/>
      <c r="DH24" s="655"/>
      <c r="DI24" s="655"/>
      <c r="DJ24" s="655"/>
      <c r="DK24" s="656"/>
      <c r="DL24" s="654"/>
      <c r="DM24" s="655"/>
      <c r="DN24" s="655"/>
      <c r="DO24" s="655"/>
      <c r="DP24" s="656"/>
      <c r="DQ24" s="654"/>
      <c r="DR24" s="655"/>
      <c r="DS24" s="655"/>
      <c r="DT24" s="655"/>
      <c r="DU24" s="656"/>
      <c r="DV24" s="657"/>
      <c r="DW24" s="658"/>
      <c r="DX24" s="658"/>
      <c r="DY24" s="658"/>
      <c r="DZ24" s="659"/>
      <c r="EA24" s="584"/>
    </row>
    <row r="25" spans="1:131" s="573" customFormat="1" ht="26.25" customHeight="1" thickBot="1" x14ac:dyDescent="0.2">
      <c r="A25" s="581" t="s">
        <v>347</v>
      </c>
      <c r="B25" s="581"/>
      <c r="C25" s="581"/>
      <c r="D25" s="581"/>
      <c r="E25" s="581"/>
      <c r="F25" s="581"/>
      <c r="G25" s="581"/>
      <c r="H25" s="581"/>
      <c r="I25" s="581"/>
      <c r="J25" s="581"/>
      <c r="K25" s="581"/>
      <c r="L25" s="581"/>
      <c r="M25" s="581"/>
      <c r="N25" s="581"/>
      <c r="O25" s="581"/>
      <c r="P25" s="581"/>
      <c r="Q25" s="581"/>
      <c r="R25" s="581"/>
      <c r="S25" s="581"/>
      <c r="T25" s="581"/>
      <c r="U25" s="581"/>
      <c r="V25" s="581"/>
      <c r="W25" s="581"/>
      <c r="X25" s="581"/>
      <c r="Y25" s="581"/>
      <c r="Z25" s="581"/>
      <c r="AA25" s="581"/>
      <c r="AB25" s="581"/>
      <c r="AC25" s="581"/>
      <c r="AD25" s="581"/>
      <c r="AE25" s="581"/>
      <c r="AF25" s="581"/>
      <c r="AG25" s="581"/>
      <c r="AH25" s="581"/>
      <c r="AI25" s="581"/>
      <c r="AJ25" s="581"/>
      <c r="AK25" s="581"/>
      <c r="AL25" s="581"/>
      <c r="AM25" s="581"/>
      <c r="AN25" s="581"/>
      <c r="AO25" s="581"/>
      <c r="AP25" s="581"/>
      <c r="AQ25" s="581"/>
      <c r="AR25" s="581"/>
      <c r="AS25" s="581"/>
      <c r="AT25" s="581"/>
      <c r="AU25" s="581"/>
      <c r="AV25" s="581"/>
      <c r="AW25" s="581"/>
      <c r="AX25" s="581"/>
      <c r="AY25" s="581"/>
      <c r="AZ25" s="581"/>
      <c r="BA25" s="581"/>
      <c r="BB25" s="581"/>
      <c r="BC25" s="581"/>
      <c r="BD25" s="581"/>
      <c r="BE25" s="581"/>
      <c r="BF25" s="581"/>
      <c r="BG25" s="581"/>
      <c r="BH25" s="581"/>
      <c r="BI25" s="581"/>
      <c r="BJ25" s="582"/>
      <c r="BK25" s="582"/>
      <c r="BL25" s="582"/>
      <c r="BM25" s="582"/>
      <c r="BN25" s="582"/>
      <c r="BO25" s="686"/>
      <c r="BP25" s="686"/>
      <c r="BQ25" s="649">
        <v>19</v>
      </c>
      <c r="BR25" s="650"/>
      <c r="BS25" s="651"/>
      <c r="BT25" s="652"/>
      <c r="BU25" s="652"/>
      <c r="BV25" s="652"/>
      <c r="BW25" s="652"/>
      <c r="BX25" s="652"/>
      <c r="BY25" s="652"/>
      <c r="BZ25" s="652"/>
      <c r="CA25" s="652"/>
      <c r="CB25" s="652"/>
      <c r="CC25" s="652"/>
      <c r="CD25" s="652"/>
      <c r="CE25" s="652"/>
      <c r="CF25" s="652"/>
      <c r="CG25" s="653"/>
      <c r="CH25" s="654"/>
      <c r="CI25" s="655"/>
      <c r="CJ25" s="655"/>
      <c r="CK25" s="655"/>
      <c r="CL25" s="656"/>
      <c r="CM25" s="654"/>
      <c r="CN25" s="655"/>
      <c r="CO25" s="655"/>
      <c r="CP25" s="655"/>
      <c r="CQ25" s="656"/>
      <c r="CR25" s="654"/>
      <c r="CS25" s="655"/>
      <c r="CT25" s="655"/>
      <c r="CU25" s="655"/>
      <c r="CV25" s="656"/>
      <c r="CW25" s="654"/>
      <c r="CX25" s="655"/>
      <c r="CY25" s="655"/>
      <c r="CZ25" s="655"/>
      <c r="DA25" s="656"/>
      <c r="DB25" s="654"/>
      <c r="DC25" s="655"/>
      <c r="DD25" s="655"/>
      <c r="DE25" s="655"/>
      <c r="DF25" s="656"/>
      <c r="DG25" s="654"/>
      <c r="DH25" s="655"/>
      <c r="DI25" s="655"/>
      <c r="DJ25" s="655"/>
      <c r="DK25" s="656"/>
      <c r="DL25" s="654"/>
      <c r="DM25" s="655"/>
      <c r="DN25" s="655"/>
      <c r="DO25" s="655"/>
      <c r="DP25" s="656"/>
      <c r="DQ25" s="654"/>
      <c r="DR25" s="655"/>
      <c r="DS25" s="655"/>
      <c r="DT25" s="655"/>
      <c r="DU25" s="656"/>
      <c r="DV25" s="657"/>
      <c r="DW25" s="658"/>
      <c r="DX25" s="658"/>
      <c r="DY25" s="658"/>
      <c r="DZ25" s="659"/>
      <c r="EA25" s="572"/>
    </row>
    <row r="26" spans="1:131" s="573" customFormat="1" ht="26.25" customHeight="1" x14ac:dyDescent="0.15">
      <c r="A26" s="586" t="s">
        <v>323</v>
      </c>
      <c r="B26" s="587"/>
      <c r="C26" s="587"/>
      <c r="D26" s="587"/>
      <c r="E26" s="587"/>
      <c r="F26" s="587"/>
      <c r="G26" s="587"/>
      <c r="H26" s="587"/>
      <c r="I26" s="587"/>
      <c r="J26" s="587"/>
      <c r="K26" s="587"/>
      <c r="L26" s="587"/>
      <c r="M26" s="587"/>
      <c r="N26" s="587"/>
      <c r="O26" s="587"/>
      <c r="P26" s="588"/>
      <c r="Q26" s="589" t="s">
        <v>348</v>
      </c>
      <c r="R26" s="590"/>
      <c r="S26" s="590"/>
      <c r="T26" s="590"/>
      <c r="U26" s="591"/>
      <c r="V26" s="589" t="s">
        <v>349</v>
      </c>
      <c r="W26" s="590"/>
      <c r="X26" s="590"/>
      <c r="Y26" s="590"/>
      <c r="Z26" s="591"/>
      <c r="AA26" s="589" t="s">
        <v>350</v>
      </c>
      <c r="AB26" s="590"/>
      <c r="AC26" s="590"/>
      <c r="AD26" s="590"/>
      <c r="AE26" s="590"/>
      <c r="AF26" s="687" t="s">
        <v>351</v>
      </c>
      <c r="AG26" s="688"/>
      <c r="AH26" s="688"/>
      <c r="AI26" s="688"/>
      <c r="AJ26" s="689"/>
      <c r="AK26" s="590" t="s">
        <v>352</v>
      </c>
      <c r="AL26" s="590"/>
      <c r="AM26" s="590"/>
      <c r="AN26" s="590"/>
      <c r="AO26" s="591"/>
      <c r="AP26" s="589" t="s">
        <v>353</v>
      </c>
      <c r="AQ26" s="590"/>
      <c r="AR26" s="590"/>
      <c r="AS26" s="590"/>
      <c r="AT26" s="591"/>
      <c r="AU26" s="589" t="s">
        <v>354</v>
      </c>
      <c r="AV26" s="590"/>
      <c r="AW26" s="590"/>
      <c r="AX26" s="590"/>
      <c r="AY26" s="591"/>
      <c r="AZ26" s="589" t="s">
        <v>355</v>
      </c>
      <c r="BA26" s="590"/>
      <c r="BB26" s="590"/>
      <c r="BC26" s="590"/>
      <c r="BD26" s="591"/>
      <c r="BE26" s="589" t="s">
        <v>330</v>
      </c>
      <c r="BF26" s="590"/>
      <c r="BG26" s="590"/>
      <c r="BH26" s="590"/>
      <c r="BI26" s="593"/>
      <c r="BJ26" s="582"/>
      <c r="BK26" s="582"/>
      <c r="BL26" s="582"/>
      <c r="BM26" s="582"/>
      <c r="BN26" s="582"/>
      <c r="BO26" s="686"/>
      <c r="BP26" s="686"/>
      <c r="BQ26" s="649">
        <v>20</v>
      </c>
      <c r="BR26" s="650"/>
      <c r="BS26" s="651"/>
      <c r="BT26" s="652"/>
      <c r="BU26" s="652"/>
      <c r="BV26" s="652"/>
      <c r="BW26" s="652"/>
      <c r="BX26" s="652"/>
      <c r="BY26" s="652"/>
      <c r="BZ26" s="652"/>
      <c r="CA26" s="652"/>
      <c r="CB26" s="652"/>
      <c r="CC26" s="652"/>
      <c r="CD26" s="652"/>
      <c r="CE26" s="652"/>
      <c r="CF26" s="652"/>
      <c r="CG26" s="653"/>
      <c r="CH26" s="654"/>
      <c r="CI26" s="655"/>
      <c r="CJ26" s="655"/>
      <c r="CK26" s="655"/>
      <c r="CL26" s="656"/>
      <c r="CM26" s="654"/>
      <c r="CN26" s="655"/>
      <c r="CO26" s="655"/>
      <c r="CP26" s="655"/>
      <c r="CQ26" s="656"/>
      <c r="CR26" s="654"/>
      <c r="CS26" s="655"/>
      <c r="CT26" s="655"/>
      <c r="CU26" s="655"/>
      <c r="CV26" s="656"/>
      <c r="CW26" s="654"/>
      <c r="CX26" s="655"/>
      <c r="CY26" s="655"/>
      <c r="CZ26" s="655"/>
      <c r="DA26" s="656"/>
      <c r="DB26" s="654"/>
      <c r="DC26" s="655"/>
      <c r="DD26" s="655"/>
      <c r="DE26" s="655"/>
      <c r="DF26" s="656"/>
      <c r="DG26" s="654"/>
      <c r="DH26" s="655"/>
      <c r="DI26" s="655"/>
      <c r="DJ26" s="655"/>
      <c r="DK26" s="656"/>
      <c r="DL26" s="654"/>
      <c r="DM26" s="655"/>
      <c r="DN26" s="655"/>
      <c r="DO26" s="655"/>
      <c r="DP26" s="656"/>
      <c r="DQ26" s="654"/>
      <c r="DR26" s="655"/>
      <c r="DS26" s="655"/>
      <c r="DT26" s="655"/>
      <c r="DU26" s="656"/>
      <c r="DV26" s="657"/>
      <c r="DW26" s="658"/>
      <c r="DX26" s="658"/>
      <c r="DY26" s="658"/>
      <c r="DZ26" s="659"/>
      <c r="EA26" s="572"/>
    </row>
    <row r="27" spans="1:131" s="573" customFormat="1" ht="26.25" customHeight="1" thickBot="1" x14ac:dyDescent="0.2">
      <c r="A27" s="599"/>
      <c r="B27" s="600"/>
      <c r="C27" s="600"/>
      <c r="D27" s="600"/>
      <c r="E27" s="600"/>
      <c r="F27" s="600"/>
      <c r="G27" s="600"/>
      <c r="H27" s="600"/>
      <c r="I27" s="600"/>
      <c r="J27" s="600"/>
      <c r="K27" s="600"/>
      <c r="L27" s="600"/>
      <c r="M27" s="600"/>
      <c r="N27" s="600"/>
      <c r="O27" s="600"/>
      <c r="P27" s="601"/>
      <c r="Q27" s="602"/>
      <c r="R27" s="603"/>
      <c r="S27" s="603"/>
      <c r="T27" s="603"/>
      <c r="U27" s="604"/>
      <c r="V27" s="602"/>
      <c r="W27" s="603"/>
      <c r="X27" s="603"/>
      <c r="Y27" s="603"/>
      <c r="Z27" s="604"/>
      <c r="AA27" s="602"/>
      <c r="AB27" s="603"/>
      <c r="AC27" s="603"/>
      <c r="AD27" s="603"/>
      <c r="AE27" s="603"/>
      <c r="AF27" s="690"/>
      <c r="AG27" s="691"/>
      <c r="AH27" s="691"/>
      <c r="AI27" s="691"/>
      <c r="AJ27" s="692"/>
      <c r="AK27" s="603"/>
      <c r="AL27" s="603"/>
      <c r="AM27" s="603"/>
      <c r="AN27" s="603"/>
      <c r="AO27" s="604"/>
      <c r="AP27" s="602"/>
      <c r="AQ27" s="603"/>
      <c r="AR27" s="603"/>
      <c r="AS27" s="603"/>
      <c r="AT27" s="604"/>
      <c r="AU27" s="602"/>
      <c r="AV27" s="603"/>
      <c r="AW27" s="603"/>
      <c r="AX27" s="603"/>
      <c r="AY27" s="604"/>
      <c r="AZ27" s="602"/>
      <c r="BA27" s="603"/>
      <c r="BB27" s="603"/>
      <c r="BC27" s="603"/>
      <c r="BD27" s="604"/>
      <c r="BE27" s="602"/>
      <c r="BF27" s="603"/>
      <c r="BG27" s="603"/>
      <c r="BH27" s="603"/>
      <c r="BI27" s="606"/>
      <c r="BJ27" s="582"/>
      <c r="BK27" s="582"/>
      <c r="BL27" s="582"/>
      <c r="BM27" s="582"/>
      <c r="BN27" s="582"/>
      <c r="BO27" s="686"/>
      <c r="BP27" s="686"/>
      <c r="BQ27" s="649">
        <v>21</v>
      </c>
      <c r="BR27" s="650"/>
      <c r="BS27" s="651"/>
      <c r="BT27" s="652"/>
      <c r="BU27" s="652"/>
      <c r="BV27" s="652"/>
      <c r="BW27" s="652"/>
      <c r="BX27" s="652"/>
      <c r="BY27" s="652"/>
      <c r="BZ27" s="652"/>
      <c r="CA27" s="652"/>
      <c r="CB27" s="652"/>
      <c r="CC27" s="652"/>
      <c r="CD27" s="652"/>
      <c r="CE27" s="652"/>
      <c r="CF27" s="652"/>
      <c r="CG27" s="653"/>
      <c r="CH27" s="654"/>
      <c r="CI27" s="655"/>
      <c r="CJ27" s="655"/>
      <c r="CK27" s="655"/>
      <c r="CL27" s="656"/>
      <c r="CM27" s="654"/>
      <c r="CN27" s="655"/>
      <c r="CO27" s="655"/>
      <c r="CP27" s="655"/>
      <c r="CQ27" s="656"/>
      <c r="CR27" s="654"/>
      <c r="CS27" s="655"/>
      <c r="CT27" s="655"/>
      <c r="CU27" s="655"/>
      <c r="CV27" s="656"/>
      <c r="CW27" s="654"/>
      <c r="CX27" s="655"/>
      <c r="CY27" s="655"/>
      <c r="CZ27" s="655"/>
      <c r="DA27" s="656"/>
      <c r="DB27" s="654"/>
      <c r="DC27" s="655"/>
      <c r="DD27" s="655"/>
      <c r="DE27" s="655"/>
      <c r="DF27" s="656"/>
      <c r="DG27" s="654"/>
      <c r="DH27" s="655"/>
      <c r="DI27" s="655"/>
      <c r="DJ27" s="655"/>
      <c r="DK27" s="656"/>
      <c r="DL27" s="654"/>
      <c r="DM27" s="655"/>
      <c r="DN27" s="655"/>
      <c r="DO27" s="655"/>
      <c r="DP27" s="656"/>
      <c r="DQ27" s="654"/>
      <c r="DR27" s="655"/>
      <c r="DS27" s="655"/>
      <c r="DT27" s="655"/>
      <c r="DU27" s="656"/>
      <c r="DV27" s="657"/>
      <c r="DW27" s="658"/>
      <c r="DX27" s="658"/>
      <c r="DY27" s="658"/>
      <c r="DZ27" s="659"/>
      <c r="EA27" s="572"/>
    </row>
    <row r="28" spans="1:131" s="573" customFormat="1" ht="26.25" customHeight="1" thickTop="1" x14ac:dyDescent="0.15">
      <c r="A28" s="693">
        <v>1</v>
      </c>
      <c r="B28" s="611" t="s">
        <v>356</v>
      </c>
      <c r="C28" s="612"/>
      <c r="D28" s="612"/>
      <c r="E28" s="612"/>
      <c r="F28" s="612"/>
      <c r="G28" s="612"/>
      <c r="H28" s="612"/>
      <c r="I28" s="612"/>
      <c r="J28" s="612"/>
      <c r="K28" s="612"/>
      <c r="L28" s="612"/>
      <c r="M28" s="612"/>
      <c r="N28" s="612"/>
      <c r="O28" s="612"/>
      <c r="P28" s="613"/>
      <c r="Q28" s="694">
        <v>187</v>
      </c>
      <c r="R28" s="695"/>
      <c r="S28" s="695"/>
      <c r="T28" s="695"/>
      <c r="U28" s="695"/>
      <c r="V28" s="695">
        <v>185</v>
      </c>
      <c r="W28" s="695"/>
      <c r="X28" s="695"/>
      <c r="Y28" s="695"/>
      <c r="Z28" s="695"/>
      <c r="AA28" s="695">
        <v>3</v>
      </c>
      <c r="AB28" s="695"/>
      <c r="AC28" s="695"/>
      <c r="AD28" s="695"/>
      <c r="AE28" s="696"/>
      <c r="AF28" s="697">
        <v>3</v>
      </c>
      <c r="AG28" s="695"/>
      <c r="AH28" s="695"/>
      <c r="AI28" s="695"/>
      <c r="AJ28" s="698"/>
      <c r="AK28" s="699">
        <v>55</v>
      </c>
      <c r="AL28" s="700"/>
      <c r="AM28" s="700"/>
      <c r="AN28" s="700"/>
      <c r="AO28" s="700"/>
      <c r="AP28" s="700" t="s">
        <v>342</v>
      </c>
      <c r="AQ28" s="700"/>
      <c r="AR28" s="700"/>
      <c r="AS28" s="700"/>
      <c r="AT28" s="700"/>
      <c r="AU28" s="700" t="s">
        <v>342</v>
      </c>
      <c r="AV28" s="700"/>
      <c r="AW28" s="700"/>
      <c r="AX28" s="700"/>
      <c r="AY28" s="700"/>
      <c r="AZ28" s="701" t="s">
        <v>342</v>
      </c>
      <c r="BA28" s="701"/>
      <c r="BB28" s="701"/>
      <c r="BC28" s="701"/>
      <c r="BD28" s="701"/>
      <c r="BE28" s="702"/>
      <c r="BF28" s="702"/>
      <c r="BG28" s="702"/>
      <c r="BH28" s="702"/>
      <c r="BI28" s="703"/>
      <c r="BJ28" s="582"/>
      <c r="BK28" s="582"/>
      <c r="BL28" s="582"/>
      <c r="BM28" s="582"/>
      <c r="BN28" s="582"/>
      <c r="BO28" s="686"/>
      <c r="BP28" s="686"/>
      <c r="BQ28" s="649">
        <v>22</v>
      </c>
      <c r="BR28" s="650"/>
      <c r="BS28" s="651"/>
      <c r="BT28" s="652"/>
      <c r="BU28" s="652"/>
      <c r="BV28" s="652"/>
      <c r="BW28" s="652"/>
      <c r="BX28" s="652"/>
      <c r="BY28" s="652"/>
      <c r="BZ28" s="652"/>
      <c r="CA28" s="652"/>
      <c r="CB28" s="652"/>
      <c r="CC28" s="652"/>
      <c r="CD28" s="652"/>
      <c r="CE28" s="652"/>
      <c r="CF28" s="652"/>
      <c r="CG28" s="653"/>
      <c r="CH28" s="654"/>
      <c r="CI28" s="655"/>
      <c r="CJ28" s="655"/>
      <c r="CK28" s="655"/>
      <c r="CL28" s="656"/>
      <c r="CM28" s="654"/>
      <c r="CN28" s="655"/>
      <c r="CO28" s="655"/>
      <c r="CP28" s="655"/>
      <c r="CQ28" s="656"/>
      <c r="CR28" s="654"/>
      <c r="CS28" s="655"/>
      <c r="CT28" s="655"/>
      <c r="CU28" s="655"/>
      <c r="CV28" s="656"/>
      <c r="CW28" s="654"/>
      <c r="CX28" s="655"/>
      <c r="CY28" s="655"/>
      <c r="CZ28" s="655"/>
      <c r="DA28" s="656"/>
      <c r="DB28" s="654"/>
      <c r="DC28" s="655"/>
      <c r="DD28" s="655"/>
      <c r="DE28" s="655"/>
      <c r="DF28" s="656"/>
      <c r="DG28" s="654"/>
      <c r="DH28" s="655"/>
      <c r="DI28" s="655"/>
      <c r="DJ28" s="655"/>
      <c r="DK28" s="656"/>
      <c r="DL28" s="654"/>
      <c r="DM28" s="655"/>
      <c r="DN28" s="655"/>
      <c r="DO28" s="655"/>
      <c r="DP28" s="656"/>
      <c r="DQ28" s="654"/>
      <c r="DR28" s="655"/>
      <c r="DS28" s="655"/>
      <c r="DT28" s="655"/>
      <c r="DU28" s="656"/>
      <c r="DV28" s="657"/>
      <c r="DW28" s="658"/>
      <c r="DX28" s="658"/>
      <c r="DY28" s="658"/>
      <c r="DZ28" s="659"/>
      <c r="EA28" s="572"/>
    </row>
    <row r="29" spans="1:131" s="573" customFormat="1" ht="26.25" customHeight="1" x14ac:dyDescent="0.15">
      <c r="A29" s="693">
        <v>2</v>
      </c>
      <c r="B29" s="636" t="s">
        <v>357</v>
      </c>
      <c r="C29" s="637"/>
      <c r="D29" s="637"/>
      <c r="E29" s="637"/>
      <c r="F29" s="637"/>
      <c r="G29" s="637"/>
      <c r="H29" s="637"/>
      <c r="I29" s="637"/>
      <c r="J29" s="637"/>
      <c r="K29" s="637"/>
      <c r="L29" s="637"/>
      <c r="M29" s="637"/>
      <c r="N29" s="637"/>
      <c r="O29" s="637"/>
      <c r="P29" s="638"/>
      <c r="Q29" s="639">
        <v>70</v>
      </c>
      <c r="R29" s="640"/>
      <c r="S29" s="640"/>
      <c r="T29" s="640"/>
      <c r="U29" s="640"/>
      <c r="V29" s="640">
        <v>70</v>
      </c>
      <c r="W29" s="640"/>
      <c r="X29" s="640"/>
      <c r="Y29" s="640"/>
      <c r="Z29" s="640"/>
      <c r="AA29" s="640" t="s">
        <v>342</v>
      </c>
      <c r="AB29" s="640"/>
      <c r="AC29" s="640"/>
      <c r="AD29" s="640"/>
      <c r="AE29" s="641"/>
      <c r="AF29" s="642" t="s">
        <v>92</v>
      </c>
      <c r="AG29" s="643"/>
      <c r="AH29" s="643"/>
      <c r="AI29" s="643"/>
      <c r="AJ29" s="644"/>
      <c r="AK29" s="704">
        <v>41</v>
      </c>
      <c r="AL29" s="705"/>
      <c r="AM29" s="705"/>
      <c r="AN29" s="705"/>
      <c r="AO29" s="705"/>
      <c r="AP29" s="705">
        <v>226</v>
      </c>
      <c r="AQ29" s="705"/>
      <c r="AR29" s="705"/>
      <c r="AS29" s="705"/>
      <c r="AT29" s="705"/>
      <c r="AU29" s="705">
        <v>169</v>
      </c>
      <c r="AV29" s="705"/>
      <c r="AW29" s="705"/>
      <c r="AX29" s="705"/>
      <c r="AY29" s="705"/>
      <c r="AZ29" s="706" t="s">
        <v>342</v>
      </c>
      <c r="BA29" s="706"/>
      <c r="BB29" s="706"/>
      <c r="BC29" s="706"/>
      <c r="BD29" s="706"/>
      <c r="BE29" s="707"/>
      <c r="BF29" s="707"/>
      <c r="BG29" s="707"/>
      <c r="BH29" s="707"/>
      <c r="BI29" s="708"/>
      <c r="BJ29" s="582"/>
      <c r="BK29" s="582"/>
      <c r="BL29" s="582"/>
      <c r="BM29" s="582"/>
      <c r="BN29" s="582"/>
      <c r="BO29" s="686"/>
      <c r="BP29" s="686"/>
      <c r="BQ29" s="649">
        <v>23</v>
      </c>
      <c r="BR29" s="650"/>
      <c r="BS29" s="651"/>
      <c r="BT29" s="652"/>
      <c r="BU29" s="652"/>
      <c r="BV29" s="652"/>
      <c r="BW29" s="652"/>
      <c r="BX29" s="652"/>
      <c r="BY29" s="652"/>
      <c r="BZ29" s="652"/>
      <c r="CA29" s="652"/>
      <c r="CB29" s="652"/>
      <c r="CC29" s="652"/>
      <c r="CD29" s="652"/>
      <c r="CE29" s="652"/>
      <c r="CF29" s="652"/>
      <c r="CG29" s="653"/>
      <c r="CH29" s="654"/>
      <c r="CI29" s="655"/>
      <c r="CJ29" s="655"/>
      <c r="CK29" s="655"/>
      <c r="CL29" s="656"/>
      <c r="CM29" s="654"/>
      <c r="CN29" s="655"/>
      <c r="CO29" s="655"/>
      <c r="CP29" s="655"/>
      <c r="CQ29" s="656"/>
      <c r="CR29" s="654"/>
      <c r="CS29" s="655"/>
      <c r="CT29" s="655"/>
      <c r="CU29" s="655"/>
      <c r="CV29" s="656"/>
      <c r="CW29" s="654"/>
      <c r="CX29" s="655"/>
      <c r="CY29" s="655"/>
      <c r="CZ29" s="655"/>
      <c r="DA29" s="656"/>
      <c r="DB29" s="654"/>
      <c r="DC29" s="655"/>
      <c r="DD29" s="655"/>
      <c r="DE29" s="655"/>
      <c r="DF29" s="656"/>
      <c r="DG29" s="654"/>
      <c r="DH29" s="655"/>
      <c r="DI29" s="655"/>
      <c r="DJ29" s="655"/>
      <c r="DK29" s="656"/>
      <c r="DL29" s="654"/>
      <c r="DM29" s="655"/>
      <c r="DN29" s="655"/>
      <c r="DO29" s="655"/>
      <c r="DP29" s="656"/>
      <c r="DQ29" s="654"/>
      <c r="DR29" s="655"/>
      <c r="DS29" s="655"/>
      <c r="DT29" s="655"/>
      <c r="DU29" s="656"/>
      <c r="DV29" s="657"/>
      <c r="DW29" s="658"/>
      <c r="DX29" s="658"/>
      <c r="DY29" s="658"/>
      <c r="DZ29" s="659"/>
      <c r="EA29" s="572"/>
    </row>
    <row r="30" spans="1:131" s="573" customFormat="1" ht="26.25" customHeight="1" x14ac:dyDescent="0.15">
      <c r="A30" s="693">
        <v>3</v>
      </c>
      <c r="B30" s="636" t="s">
        <v>358</v>
      </c>
      <c r="C30" s="637"/>
      <c r="D30" s="637"/>
      <c r="E30" s="637"/>
      <c r="F30" s="637"/>
      <c r="G30" s="637"/>
      <c r="H30" s="637"/>
      <c r="I30" s="637"/>
      <c r="J30" s="637"/>
      <c r="K30" s="637"/>
      <c r="L30" s="637"/>
      <c r="M30" s="637"/>
      <c r="N30" s="637"/>
      <c r="O30" s="637"/>
      <c r="P30" s="638"/>
      <c r="Q30" s="639">
        <v>48</v>
      </c>
      <c r="R30" s="640"/>
      <c r="S30" s="640"/>
      <c r="T30" s="640"/>
      <c r="U30" s="640"/>
      <c r="V30" s="640">
        <v>48</v>
      </c>
      <c r="W30" s="640"/>
      <c r="X30" s="640"/>
      <c r="Y30" s="640"/>
      <c r="Z30" s="640"/>
      <c r="AA30" s="640">
        <v>0</v>
      </c>
      <c r="AB30" s="640"/>
      <c r="AC30" s="640"/>
      <c r="AD30" s="640"/>
      <c r="AE30" s="641"/>
      <c r="AF30" s="642">
        <v>0</v>
      </c>
      <c r="AG30" s="643"/>
      <c r="AH30" s="643"/>
      <c r="AI30" s="643"/>
      <c r="AJ30" s="644"/>
      <c r="AK30" s="704">
        <v>22</v>
      </c>
      <c r="AL30" s="705"/>
      <c r="AM30" s="705"/>
      <c r="AN30" s="705"/>
      <c r="AO30" s="705"/>
      <c r="AP30" s="705" t="s">
        <v>342</v>
      </c>
      <c r="AQ30" s="705"/>
      <c r="AR30" s="705"/>
      <c r="AS30" s="705"/>
      <c r="AT30" s="705"/>
      <c r="AU30" s="705" t="s">
        <v>342</v>
      </c>
      <c r="AV30" s="705"/>
      <c r="AW30" s="705"/>
      <c r="AX30" s="705"/>
      <c r="AY30" s="705"/>
      <c r="AZ30" s="706" t="s">
        <v>342</v>
      </c>
      <c r="BA30" s="706"/>
      <c r="BB30" s="706"/>
      <c r="BC30" s="706"/>
      <c r="BD30" s="706"/>
      <c r="BE30" s="707"/>
      <c r="BF30" s="707"/>
      <c r="BG30" s="707"/>
      <c r="BH30" s="707"/>
      <c r="BI30" s="708"/>
      <c r="BJ30" s="582"/>
      <c r="BK30" s="582"/>
      <c r="BL30" s="582"/>
      <c r="BM30" s="582"/>
      <c r="BN30" s="582"/>
      <c r="BO30" s="686"/>
      <c r="BP30" s="686"/>
      <c r="BQ30" s="649">
        <v>24</v>
      </c>
      <c r="BR30" s="650"/>
      <c r="BS30" s="651"/>
      <c r="BT30" s="652"/>
      <c r="BU30" s="652"/>
      <c r="BV30" s="652"/>
      <c r="BW30" s="652"/>
      <c r="BX30" s="652"/>
      <c r="BY30" s="652"/>
      <c r="BZ30" s="652"/>
      <c r="CA30" s="652"/>
      <c r="CB30" s="652"/>
      <c r="CC30" s="652"/>
      <c r="CD30" s="652"/>
      <c r="CE30" s="652"/>
      <c r="CF30" s="652"/>
      <c r="CG30" s="653"/>
      <c r="CH30" s="654"/>
      <c r="CI30" s="655"/>
      <c r="CJ30" s="655"/>
      <c r="CK30" s="655"/>
      <c r="CL30" s="656"/>
      <c r="CM30" s="654"/>
      <c r="CN30" s="655"/>
      <c r="CO30" s="655"/>
      <c r="CP30" s="655"/>
      <c r="CQ30" s="656"/>
      <c r="CR30" s="654"/>
      <c r="CS30" s="655"/>
      <c r="CT30" s="655"/>
      <c r="CU30" s="655"/>
      <c r="CV30" s="656"/>
      <c r="CW30" s="654"/>
      <c r="CX30" s="655"/>
      <c r="CY30" s="655"/>
      <c r="CZ30" s="655"/>
      <c r="DA30" s="656"/>
      <c r="DB30" s="654"/>
      <c r="DC30" s="655"/>
      <c r="DD30" s="655"/>
      <c r="DE30" s="655"/>
      <c r="DF30" s="656"/>
      <c r="DG30" s="654"/>
      <c r="DH30" s="655"/>
      <c r="DI30" s="655"/>
      <c r="DJ30" s="655"/>
      <c r="DK30" s="656"/>
      <c r="DL30" s="654"/>
      <c r="DM30" s="655"/>
      <c r="DN30" s="655"/>
      <c r="DO30" s="655"/>
      <c r="DP30" s="656"/>
      <c r="DQ30" s="654"/>
      <c r="DR30" s="655"/>
      <c r="DS30" s="655"/>
      <c r="DT30" s="655"/>
      <c r="DU30" s="656"/>
      <c r="DV30" s="657"/>
      <c r="DW30" s="658"/>
      <c r="DX30" s="658"/>
      <c r="DY30" s="658"/>
      <c r="DZ30" s="659"/>
      <c r="EA30" s="572"/>
    </row>
    <row r="31" spans="1:131" s="573" customFormat="1" ht="26.25" customHeight="1" x14ac:dyDescent="0.15">
      <c r="A31" s="693">
        <v>4</v>
      </c>
      <c r="B31" s="636" t="s">
        <v>359</v>
      </c>
      <c r="C31" s="637"/>
      <c r="D31" s="637"/>
      <c r="E31" s="637"/>
      <c r="F31" s="637"/>
      <c r="G31" s="637"/>
      <c r="H31" s="637"/>
      <c r="I31" s="637"/>
      <c r="J31" s="637"/>
      <c r="K31" s="637"/>
      <c r="L31" s="637"/>
      <c r="M31" s="637"/>
      <c r="N31" s="637"/>
      <c r="O31" s="637"/>
      <c r="P31" s="638"/>
      <c r="Q31" s="639">
        <v>432</v>
      </c>
      <c r="R31" s="640"/>
      <c r="S31" s="640"/>
      <c r="T31" s="640"/>
      <c r="U31" s="640"/>
      <c r="V31" s="640">
        <v>429</v>
      </c>
      <c r="W31" s="640"/>
      <c r="X31" s="640"/>
      <c r="Y31" s="640"/>
      <c r="Z31" s="640"/>
      <c r="AA31" s="640">
        <v>3</v>
      </c>
      <c r="AB31" s="640"/>
      <c r="AC31" s="640"/>
      <c r="AD31" s="640"/>
      <c r="AE31" s="641"/>
      <c r="AF31" s="642">
        <v>3</v>
      </c>
      <c r="AG31" s="643"/>
      <c r="AH31" s="643"/>
      <c r="AI31" s="643"/>
      <c r="AJ31" s="644"/>
      <c r="AK31" s="704">
        <v>208</v>
      </c>
      <c r="AL31" s="705"/>
      <c r="AM31" s="705"/>
      <c r="AN31" s="705"/>
      <c r="AO31" s="705"/>
      <c r="AP31" s="705">
        <v>18</v>
      </c>
      <c r="AQ31" s="705"/>
      <c r="AR31" s="705"/>
      <c r="AS31" s="705"/>
      <c r="AT31" s="705"/>
      <c r="AU31" s="705">
        <v>13</v>
      </c>
      <c r="AV31" s="705"/>
      <c r="AW31" s="705"/>
      <c r="AX31" s="705"/>
      <c r="AY31" s="705"/>
      <c r="AZ31" s="706" t="s">
        <v>342</v>
      </c>
      <c r="BA31" s="706"/>
      <c r="BB31" s="706"/>
      <c r="BC31" s="706"/>
      <c r="BD31" s="706"/>
      <c r="BE31" s="707"/>
      <c r="BF31" s="707"/>
      <c r="BG31" s="707"/>
      <c r="BH31" s="707"/>
      <c r="BI31" s="708"/>
      <c r="BJ31" s="582"/>
      <c r="BK31" s="582"/>
      <c r="BL31" s="582"/>
      <c r="BM31" s="582"/>
      <c r="BN31" s="582"/>
      <c r="BO31" s="686"/>
      <c r="BP31" s="686"/>
      <c r="BQ31" s="649">
        <v>25</v>
      </c>
      <c r="BR31" s="650"/>
      <c r="BS31" s="651"/>
      <c r="BT31" s="652"/>
      <c r="BU31" s="652"/>
      <c r="BV31" s="652"/>
      <c r="BW31" s="652"/>
      <c r="BX31" s="652"/>
      <c r="BY31" s="652"/>
      <c r="BZ31" s="652"/>
      <c r="CA31" s="652"/>
      <c r="CB31" s="652"/>
      <c r="CC31" s="652"/>
      <c r="CD31" s="652"/>
      <c r="CE31" s="652"/>
      <c r="CF31" s="652"/>
      <c r="CG31" s="653"/>
      <c r="CH31" s="654"/>
      <c r="CI31" s="655"/>
      <c r="CJ31" s="655"/>
      <c r="CK31" s="655"/>
      <c r="CL31" s="656"/>
      <c r="CM31" s="654"/>
      <c r="CN31" s="655"/>
      <c r="CO31" s="655"/>
      <c r="CP31" s="655"/>
      <c r="CQ31" s="656"/>
      <c r="CR31" s="654"/>
      <c r="CS31" s="655"/>
      <c r="CT31" s="655"/>
      <c r="CU31" s="655"/>
      <c r="CV31" s="656"/>
      <c r="CW31" s="654"/>
      <c r="CX31" s="655"/>
      <c r="CY31" s="655"/>
      <c r="CZ31" s="655"/>
      <c r="DA31" s="656"/>
      <c r="DB31" s="654"/>
      <c r="DC31" s="655"/>
      <c r="DD31" s="655"/>
      <c r="DE31" s="655"/>
      <c r="DF31" s="656"/>
      <c r="DG31" s="654"/>
      <c r="DH31" s="655"/>
      <c r="DI31" s="655"/>
      <c r="DJ31" s="655"/>
      <c r="DK31" s="656"/>
      <c r="DL31" s="654"/>
      <c r="DM31" s="655"/>
      <c r="DN31" s="655"/>
      <c r="DO31" s="655"/>
      <c r="DP31" s="656"/>
      <c r="DQ31" s="654"/>
      <c r="DR31" s="655"/>
      <c r="DS31" s="655"/>
      <c r="DT31" s="655"/>
      <c r="DU31" s="656"/>
      <c r="DV31" s="657"/>
      <c r="DW31" s="658"/>
      <c r="DX31" s="658"/>
      <c r="DY31" s="658"/>
      <c r="DZ31" s="659"/>
      <c r="EA31" s="572"/>
    </row>
    <row r="32" spans="1:131" s="573" customFormat="1" ht="26.25" customHeight="1" x14ac:dyDescent="0.15">
      <c r="A32" s="693">
        <v>5</v>
      </c>
      <c r="B32" s="636" t="s">
        <v>360</v>
      </c>
      <c r="C32" s="637"/>
      <c r="D32" s="637"/>
      <c r="E32" s="637"/>
      <c r="F32" s="637"/>
      <c r="G32" s="637"/>
      <c r="H32" s="637"/>
      <c r="I32" s="637"/>
      <c r="J32" s="637"/>
      <c r="K32" s="637"/>
      <c r="L32" s="637"/>
      <c r="M32" s="637"/>
      <c r="N32" s="637"/>
      <c r="O32" s="637"/>
      <c r="P32" s="638"/>
      <c r="Q32" s="639">
        <v>150</v>
      </c>
      <c r="R32" s="640"/>
      <c r="S32" s="640"/>
      <c r="T32" s="640"/>
      <c r="U32" s="640"/>
      <c r="V32" s="640">
        <v>149</v>
      </c>
      <c r="W32" s="640"/>
      <c r="X32" s="640"/>
      <c r="Y32" s="640"/>
      <c r="Z32" s="640"/>
      <c r="AA32" s="640">
        <v>1</v>
      </c>
      <c r="AB32" s="640"/>
      <c r="AC32" s="640"/>
      <c r="AD32" s="640"/>
      <c r="AE32" s="641"/>
      <c r="AF32" s="642">
        <v>1</v>
      </c>
      <c r="AG32" s="643"/>
      <c r="AH32" s="643"/>
      <c r="AI32" s="643"/>
      <c r="AJ32" s="644"/>
      <c r="AK32" s="704">
        <v>26</v>
      </c>
      <c r="AL32" s="705"/>
      <c r="AM32" s="705"/>
      <c r="AN32" s="705"/>
      <c r="AO32" s="705"/>
      <c r="AP32" s="705">
        <v>457</v>
      </c>
      <c r="AQ32" s="705"/>
      <c r="AR32" s="705"/>
      <c r="AS32" s="705"/>
      <c r="AT32" s="705"/>
      <c r="AU32" s="705">
        <v>271</v>
      </c>
      <c r="AV32" s="705"/>
      <c r="AW32" s="705"/>
      <c r="AX32" s="705"/>
      <c r="AY32" s="705"/>
      <c r="AZ32" s="706" t="s">
        <v>342</v>
      </c>
      <c r="BA32" s="706"/>
      <c r="BB32" s="706"/>
      <c r="BC32" s="706"/>
      <c r="BD32" s="706"/>
      <c r="BE32" s="707" t="s">
        <v>361</v>
      </c>
      <c r="BF32" s="707"/>
      <c r="BG32" s="707"/>
      <c r="BH32" s="707"/>
      <c r="BI32" s="708"/>
      <c r="BJ32" s="582"/>
      <c r="BK32" s="582"/>
      <c r="BL32" s="582"/>
      <c r="BM32" s="582"/>
      <c r="BN32" s="582"/>
      <c r="BO32" s="686"/>
      <c r="BP32" s="686"/>
      <c r="BQ32" s="649">
        <v>26</v>
      </c>
      <c r="BR32" s="650"/>
      <c r="BS32" s="651"/>
      <c r="BT32" s="652"/>
      <c r="BU32" s="652"/>
      <c r="BV32" s="652"/>
      <c r="BW32" s="652"/>
      <c r="BX32" s="652"/>
      <c r="BY32" s="652"/>
      <c r="BZ32" s="652"/>
      <c r="CA32" s="652"/>
      <c r="CB32" s="652"/>
      <c r="CC32" s="652"/>
      <c r="CD32" s="652"/>
      <c r="CE32" s="652"/>
      <c r="CF32" s="652"/>
      <c r="CG32" s="653"/>
      <c r="CH32" s="654"/>
      <c r="CI32" s="655"/>
      <c r="CJ32" s="655"/>
      <c r="CK32" s="655"/>
      <c r="CL32" s="656"/>
      <c r="CM32" s="654"/>
      <c r="CN32" s="655"/>
      <c r="CO32" s="655"/>
      <c r="CP32" s="655"/>
      <c r="CQ32" s="656"/>
      <c r="CR32" s="654"/>
      <c r="CS32" s="655"/>
      <c r="CT32" s="655"/>
      <c r="CU32" s="655"/>
      <c r="CV32" s="656"/>
      <c r="CW32" s="654"/>
      <c r="CX32" s="655"/>
      <c r="CY32" s="655"/>
      <c r="CZ32" s="655"/>
      <c r="DA32" s="656"/>
      <c r="DB32" s="654"/>
      <c r="DC32" s="655"/>
      <c r="DD32" s="655"/>
      <c r="DE32" s="655"/>
      <c r="DF32" s="656"/>
      <c r="DG32" s="654"/>
      <c r="DH32" s="655"/>
      <c r="DI32" s="655"/>
      <c r="DJ32" s="655"/>
      <c r="DK32" s="656"/>
      <c r="DL32" s="654"/>
      <c r="DM32" s="655"/>
      <c r="DN32" s="655"/>
      <c r="DO32" s="655"/>
      <c r="DP32" s="656"/>
      <c r="DQ32" s="654"/>
      <c r="DR32" s="655"/>
      <c r="DS32" s="655"/>
      <c r="DT32" s="655"/>
      <c r="DU32" s="656"/>
      <c r="DV32" s="657"/>
      <c r="DW32" s="658"/>
      <c r="DX32" s="658"/>
      <c r="DY32" s="658"/>
      <c r="DZ32" s="659"/>
      <c r="EA32" s="572"/>
    </row>
    <row r="33" spans="1:131" s="573" customFormat="1" ht="26.25" customHeight="1" x14ac:dyDescent="0.15">
      <c r="A33" s="693">
        <v>6</v>
      </c>
      <c r="B33" s="636" t="s">
        <v>362</v>
      </c>
      <c r="C33" s="637"/>
      <c r="D33" s="637"/>
      <c r="E33" s="637"/>
      <c r="F33" s="637"/>
      <c r="G33" s="637"/>
      <c r="H33" s="637"/>
      <c r="I33" s="637"/>
      <c r="J33" s="637"/>
      <c r="K33" s="637"/>
      <c r="L33" s="637"/>
      <c r="M33" s="637"/>
      <c r="N33" s="637"/>
      <c r="O33" s="637"/>
      <c r="P33" s="638"/>
      <c r="Q33" s="639">
        <v>250</v>
      </c>
      <c r="R33" s="640"/>
      <c r="S33" s="640"/>
      <c r="T33" s="640"/>
      <c r="U33" s="640"/>
      <c r="V33" s="640">
        <v>249</v>
      </c>
      <c r="W33" s="640"/>
      <c r="X33" s="640"/>
      <c r="Y33" s="640"/>
      <c r="Z33" s="640"/>
      <c r="AA33" s="640">
        <v>1</v>
      </c>
      <c r="AB33" s="640"/>
      <c r="AC33" s="640"/>
      <c r="AD33" s="640"/>
      <c r="AE33" s="641"/>
      <c r="AF33" s="642">
        <v>1</v>
      </c>
      <c r="AG33" s="643"/>
      <c r="AH33" s="643"/>
      <c r="AI33" s="643"/>
      <c r="AJ33" s="644"/>
      <c r="AK33" s="704">
        <v>114</v>
      </c>
      <c r="AL33" s="705"/>
      <c r="AM33" s="705"/>
      <c r="AN33" s="705"/>
      <c r="AO33" s="705"/>
      <c r="AP33" s="705">
        <v>1009</v>
      </c>
      <c r="AQ33" s="705"/>
      <c r="AR33" s="705"/>
      <c r="AS33" s="705"/>
      <c r="AT33" s="705"/>
      <c r="AU33" s="705">
        <v>813</v>
      </c>
      <c r="AV33" s="705"/>
      <c r="AW33" s="705"/>
      <c r="AX33" s="705"/>
      <c r="AY33" s="705"/>
      <c r="AZ33" s="706" t="s">
        <v>342</v>
      </c>
      <c r="BA33" s="706"/>
      <c r="BB33" s="706"/>
      <c r="BC33" s="706"/>
      <c r="BD33" s="706"/>
      <c r="BE33" s="707" t="s">
        <v>361</v>
      </c>
      <c r="BF33" s="707"/>
      <c r="BG33" s="707"/>
      <c r="BH33" s="707"/>
      <c r="BI33" s="708"/>
      <c r="BJ33" s="582"/>
      <c r="BK33" s="582"/>
      <c r="BL33" s="582"/>
      <c r="BM33" s="582"/>
      <c r="BN33" s="582"/>
      <c r="BO33" s="686"/>
      <c r="BP33" s="686"/>
      <c r="BQ33" s="649">
        <v>27</v>
      </c>
      <c r="BR33" s="650"/>
      <c r="BS33" s="651"/>
      <c r="BT33" s="652"/>
      <c r="BU33" s="652"/>
      <c r="BV33" s="652"/>
      <c r="BW33" s="652"/>
      <c r="BX33" s="652"/>
      <c r="BY33" s="652"/>
      <c r="BZ33" s="652"/>
      <c r="CA33" s="652"/>
      <c r="CB33" s="652"/>
      <c r="CC33" s="652"/>
      <c r="CD33" s="652"/>
      <c r="CE33" s="652"/>
      <c r="CF33" s="652"/>
      <c r="CG33" s="653"/>
      <c r="CH33" s="654"/>
      <c r="CI33" s="655"/>
      <c r="CJ33" s="655"/>
      <c r="CK33" s="655"/>
      <c r="CL33" s="656"/>
      <c r="CM33" s="654"/>
      <c r="CN33" s="655"/>
      <c r="CO33" s="655"/>
      <c r="CP33" s="655"/>
      <c r="CQ33" s="656"/>
      <c r="CR33" s="654"/>
      <c r="CS33" s="655"/>
      <c r="CT33" s="655"/>
      <c r="CU33" s="655"/>
      <c r="CV33" s="656"/>
      <c r="CW33" s="654"/>
      <c r="CX33" s="655"/>
      <c r="CY33" s="655"/>
      <c r="CZ33" s="655"/>
      <c r="DA33" s="656"/>
      <c r="DB33" s="654"/>
      <c r="DC33" s="655"/>
      <c r="DD33" s="655"/>
      <c r="DE33" s="655"/>
      <c r="DF33" s="656"/>
      <c r="DG33" s="654"/>
      <c r="DH33" s="655"/>
      <c r="DI33" s="655"/>
      <c r="DJ33" s="655"/>
      <c r="DK33" s="656"/>
      <c r="DL33" s="654"/>
      <c r="DM33" s="655"/>
      <c r="DN33" s="655"/>
      <c r="DO33" s="655"/>
      <c r="DP33" s="656"/>
      <c r="DQ33" s="654"/>
      <c r="DR33" s="655"/>
      <c r="DS33" s="655"/>
      <c r="DT33" s="655"/>
      <c r="DU33" s="656"/>
      <c r="DV33" s="657"/>
      <c r="DW33" s="658"/>
      <c r="DX33" s="658"/>
      <c r="DY33" s="658"/>
      <c r="DZ33" s="659"/>
      <c r="EA33" s="572"/>
    </row>
    <row r="34" spans="1:131" s="573" customFormat="1" ht="26.25" customHeight="1" x14ac:dyDescent="0.15">
      <c r="A34" s="693">
        <v>7</v>
      </c>
      <c r="B34" s="636"/>
      <c r="C34" s="637"/>
      <c r="D34" s="637"/>
      <c r="E34" s="637"/>
      <c r="F34" s="637"/>
      <c r="G34" s="637"/>
      <c r="H34" s="637"/>
      <c r="I34" s="637"/>
      <c r="J34" s="637"/>
      <c r="K34" s="637"/>
      <c r="L34" s="637"/>
      <c r="M34" s="637"/>
      <c r="N34" s="637"/>
      <c r="O34" s="637"/>
      <c r="P34" s="638"/>
      <c r="Q34" s="639"/>
      <c r="R34" s="640"/>
      <c r="S34" s="640"/>
      <c r="T34" s="640"/>
      <c r="U34" s="640"/>
      <c r="V34" s="640"/>
      <c r="W34" s="640"/>
      <c r="X34" s="640"/>
      <c r="Y34" s="640"/>
      <c r="Z34" s="640"/>
      <c r="AA34" s="640"/>
      <c r="AB34" s="640"/>
      <c r="AC34" s="640"/>
      <c r="AD34" s="640"/>
      <c r="AE34" s="641"/>
      <c r="AF34" s="642"/>
      <c r="AG34" s="643"/>
      <c r="AH34" s="643"/>
      <c r="AI34" s="643"/>
      <c r="AJ34" s="644"/>
      <c r="AK34" s="704"/>
      <c r="AL34" s="705"/>
      <c r="AM34" s="705"/>
      <c r="AN34" s="705"/>
      <c r="AO34" s="705"/>
      <c r="AP34" s="705"/>
      <c r="AQ34" s="705"/>
      <c r="AR34" s="705"/>
      <c r="AS34" s="705"/>
      <c r="AT34" s="705"/>
      <c r="AU34" s="705"/>
      <c r="AV34" s="705"/>
      <c r="AW34" s="705"/>
      <c r="AX34" s="705"/>
      <c r="AY34" s="705"/>
      <c r="AZ34" s="706"/>
      <c r="BA34" s="706"/>
      <c r="BB34" s="706"/>
      <c r="BC34" s="706"/>
      <c r="BD34" s="706"/>
      <c r="BE34" s="707"/>
      <c r="BF34" s="707"/>
      <c r="BG34" s="707"/>
      <c r="BH34" s="707"/>
      <c r="BI34" s="708"/>
      <c r="BJ34" s="582"/>
      <c r="BK34" s="582"/>
      <c r="BL34" s="582"/>
      <c r="BM34" s="582"/>
      <c r="BN34" s="582"/>
      <c r="BO34" s="686"/>
      <c r="BP34" s="686"/>
      <c r="BQ34" s="649">
        <v>28</v>
      </c>
      <c r="BR34" s="650"/>
      <c r="BS34" s="651"/>
      <c r="BT34" s="652"/>
      <c r="BU34" s="652"/>
      <c r="BV34" s="652"/>
      <c r="BW34" s="652"/>
      <c r="BX34" s="652"/>
      <c r="BY34" s="652"/>
      <c r="BZ34" s="652"/>
      <c r="CA34" s="652"/>
      <c r="CB34" s="652"/>
      <c r="CC34" s="652"/>
      <c r="CD34" s="652"/>
      <c r="CE34" s="652"/>
      <c r="CF34" s="652"/>
      <c r="CG34" s="653"/>
      <c r="CH34" s="654"/>
      <c r="CI34" s="655"/>
      <c r="CJ34" s="655"/>
      <c r="CK34" s="655"/>
      <c r="CL34" s="656"/>
      <c r="CM34" s="654"/>
      <c r="CN34" s="655"/>
      <c r="CO34" s="655"/>
      <c r="CP34" s="655"/>
      <c r="CQ34" s="656"/>
      <c r="CR34" s="654"/>
      <c r="CS34" s="655"/>
      <c r="CT34" s="655"/>
      <c r="CU34" s="655"/>
      <c r="CV34" s="656"/>
      <c r="CW34" s="654"/>
      <c r="CX34" s="655"/>
      <c r="CY34" s="655"/>
      <c r="CZ34" s="655"/>
      <c r="DA34" s="656"/>
      <c r="DB34" s="654"/>
      <c r="DC34" s="655"/>
      <c r="DD34" s="655"/>
      <c r="DE34" s="655"/>
      <c r="DF34" s="656"/>
      <c r="DG34" s="654"/>
      <c r="DH34" s="655"/>
      <c r="DI34" s="655"/>
      <c r="DJ34" s="655"/>
      <c r="DK34" s="656"/>
      <c r="DL34" s="654"/>
      <c r="DM34" s="655"/>
      <c r="DN34" s="655"/>
      <c r="DO34" s="655"/>
      <c r="DP34" s="656"/>
      <c r="DQ34" s="654"/>
      <c r="DR34" s="655"/>
      <c r="DS34" s="655"/>
      <c r="DT34" s="655"/>
      <c r="DU34" s="656"/>
      <c r="DV34" s="657"/>
      <c r="DW34" s="658"/>
      <c r="DX34" s="658"/>
      <c r="DY34" s="658"/>
      <c r="DZ34" s="659"/>
      <c r="EA34" s="572"/>
    </row>
    <row r="35" spans="1:131" s="573" customFormat="1" ht="26.25" customHeight="1" x14ac:dyDescent="0.15">
      <c r="A35" s="693">
        <v>8</v>
      </c>
      <c r="B35" s="636"/>
      <c r="C35" s="637"/>
      <c r="D35" s="637"/>
      <c r="E35" s="637"/>
      <c r="F35" s="637"/>
      <c r="G35" s="637"/>
      <c r="H35" s="637"/>
      <c r="I35" s="637"/>
      <c r="J35" s="637"/>
      <c r="K35" s="637"/>
      <c r="L35" s="637"/>
      <c r="M35" s="637"/>
      <c r="N35" s="637"/>
      <c r="O35" s="637"/>
      <c r="P35" s="638"/>
      <c r="Q35" s="639"/>
      <c r="R35" s="640"/>
      <c r="S35" s="640"/>
      <c r="T35" s="640"/>
      <c r="U35" s="640"/>
      <c r="V35" s="640"/>
      <c r="W35" s="640"/>
      <c r="X35" s="640"/>
      <c r="Y35" s="640"/>
      <c r="Z35" s="640"/>
      <c r="AA35" s="640"/>
      <c r="AB35" s="640"/>
      <c r="AC35" s="640"/>
      <c r="AD35" s="640"/>
      <c r="AE35" s="641"/>
      <c r="AF35" s="642"/>
      <c r="AG35" s="643"/>
      <c r="AH35" s="643"/>
      <c r="AI35" s="643"/>
      <c r="AJ35" s="644"/>
      <c r="AK35" s="704"/>
      <c r="AL35" s="705"/>
      <c r="AM35" s="705"/>
      <c r="AN35" s="705"/>
      <c r="AO35" s="705"/>
      <c r="AP35" s="705"/>
      <c r="AQ35" s="705"/>
      <c r="AR35" s="705"/>
      <c r="AS35" s="705"/>
      <c r="AT35" s="705"/>
      <c r="AU35" s="705"/>
      <c r="AV35" s="705"/>
      <c r="AW35" s="705"/>
      <c r="AX35" s="705"/>
      <c r="AY35" s="705"/>
      <c r="AZ35" s="706"/>
      <c r="BA35" s="706"/>
      <c r="BB35" s="706"/>
      <c r="BC35" s="706"/>
      <c r="BD35" s="706"/>
      <c r="BE35" s="707"/>
      <c r="BF35" s="707"/>
      <c r="BG35" s="707"/>
      <c r="BH35" s="707"/>
      <c r="BI35" s="708"/>
      <c r="BJ35" s="582"/>
      <c r="BK35" s="582"/>
      <c r="BL35" s="582"/>
      <c r="BM35" s="582"/>
      <c r="BN35" s="582"/>
      <c r="BO35" s="686"/>
      <c r="BP35" s="686"/>
      <c r="BQ35" s="649">
        <v>29</v>
      </c>
      <c r="BR35" s="650"/>
      <c r="BS35" s="651"/>
      <c r="BT35" s="652"/>
      <c r="BU35" s="652"/>
      <c r="BV35" s="652"/>
      <c r="BW35" s="652"/>
      <c r="BX35" s="652"/>
      <c r="BY35" s="652"/>
      <c r="BZ35" s="652"/>
      <c r="CA35" s="652"/>
      <c r="CB35" s="652"/>
      <c r="CC35" s="652"/>
      <c r="CD35" s="652"/>
      <c r="CE35" s="652"/>
      <c r="CF35" s="652"/>
      <c r="CG35" s="653"/>
      <c r="CH35" s="654"/>
      <c r="CI35" s="655"/>
      <c r="CJ35" s="655"/>
      <c r="CK35" s="655"/>
      <c r="CL35" s="656"/>
      <c r="CM35" s="654"/>
      <c r="CN35" s="655"/>
      <c r="CO35" s="655"/>
      <c r="CP35" s="655"/>
      <c r="CQ35" s="656"/>
      <c r="CR35" s="654"/>
      <c r="CS35" s="655"/>
      <c r="CT35" s="655"/>
      <c r="CU35" s="655"/>
      <c r="CV35" s="656"/>
      <c r="CW35" s="654"/>
      <c r="CX35" s="655"/>
      <c r="CY35" s="655"/>
      <c r="CZ35" s="655"/>
      <c r="DA35" s="656"/>
      <c r="DB35" s="654"/>
      <c r="DC35" s="655"/>
      <c r="DD35" s="655"/>
      <c r="DE35" s="655"/>
      <c r="DF35" s="656"/>
      <c r="DG35" s="654"/>
      <c r="DH35" s="655"/>
      <c r="DI35" s="655"/>
      <c r="DJ35" s="655"/>
      <c r="DK35" s="656"/>
      <c r="DL35" s="654"/>
      <c r="DM35" s="655"/>
      <c r="DN35" s="655"/>
      <c r="DO35" s="655"/>
      <c r="DP35" s="656"/>
      <c r="DQ35" s="654"/>
      <c r="DR35" s="655"/>
      <c r="DS35" s="655"/>
      <c r="DT35" s="655"/>
      <c r="DU35" s="656"/>
      <c r="DV35" s="657"/>
      <c r="DW35" s="658"/>
      <c r="DX35" s="658"/>
      <c r="DY35" s="658"/>
      <c r="DZ35" s="659"/>
      <c r="EA35" s="572"/>
    </row>
    <row r="36" spans="1:131" s="573" customFormat="1" ht="26.25" customHeight="1" x14ac:dyDescent="0.15">
      <c r="A36" s="693">
        <v>9</v>
      </c>
      <c r="B36" s="636"/>
      <c r="C36" s="637"/>
      <c r="D36" s="637"/>
      <c r="E36" s="637"/>
      <c r="F36" s="637"/>
      <c r="G36" s="637"/>
      <c r="H36" s="637"/>
      <c r="I36" s="637"/>
      <c r="J36" s="637"/>
      <c r="K36" s="637"/>
      <c r="L36" s="637"/>
      <c r="M36" s="637"/>
      <c r="N36" s="637"/>
      <c r="O36" s="637"/>
      <c r="P36" s="638"/>
      <c r="Q36" s="639"/>
      <c r="R36" s="640"/>
      <c r="S36" s="640"/>
      <c r="T36" s="640"/>
      <c r="U36" s="640"/>
      <c r="V36" s="640"/>
      <c r="W36" s="640"/>
      <c r="X36" s="640"/>
      <c r="Y36" s="640"/>
      <c r="Z36" s="640"/>
      <c r="AA36" s="640"/>
      <c r="AB36" s="640"/>
      <c r="AC36" s="640"/>
      <c r="AD36" s="640"/>
      <c r="AE36" s="641"/>
      <c r="AF36" s="642"/>
      <c r="AG36" s="643"/>
      <c r="AH36" s="643"/>
      <c r="AI36" s="643"/>
      <c r="AJ36" s="644"/>
      <c r="AK36" s="704"/>
      <c r="AL36" s="705"/>
      <c r="AM36" s="705"/>
      <c r="AN36" s="705"/>
      <c r="AO36" s="705"/>
      <c r="AP36" s="705"/>
      <c r="AQ36" s="705"/>
      <c r="AR36" s="705"/>
      <c r="AS36" s="705"/>
      <c r="AT36" s="705"/>
      <c r="AU36" s="705"/>
      <c r="AV36" s="705"/>
      <c r="AW36" s="705"/>
      <c r="AX36" s="705"/>
      <c r="AY36" s="705"/>
      <c r="AZ36" s="706"/>
      <c r="BA36" s="706"/>
      <c r="BB36" s="706"/>
      <c r="BC36" s="706"/>
      <c r="BD36" s="706"/>
      <c r="BE36" s="707"/>
      <c r="BF36" s="707"/>
      <c r="BG36" s="707"/>
      <c r="BH36" s="707"/>
      <c r="BI36" s="708"/>
      <c r="BJ36" s="582"/>
      <c r="BK36" s="582"/>
      <c r="BL36" s="582"/>
      <c r="BM36" s="582"/>
      <c r="BN36" s="582"/>
      <c r="BO36" s="686"/>
      <c r="BP36" s="686"/>
      <c r="BQ36" s="649">
        <v>30</v>
      </c>
      <c r="BR36" s="650"/>
      <c r="BS36" s="651"/>
      <c r="BT36" s="652"/>
      <c r="BU36" s="652"/>
      <c r="BV36" s="652"/>
      <c r="BW36" s="652"/>
      <c r="BX36" s="652"/>
      <c r="BY36" s="652"/>
      <c r="BZ36" s="652"/>
      <c r="CA36" s="652"/>
      <c r="CB36" s="652"/>
      <c r="CC36" s="652"/>
      <c r="CD36" s="652"/>
      <c r="CE36" s="652"/>
      <c r="CF36" s="652"/>
      <c r="CG36" s="653"/>
      <c r="CH36" s="654"/>
      <c r="CI36" s="655"/>
      <c r="CJ36" s="655"/>
      <c r="CK36" s="655"/>
      <c r="CL36" s="656"/>
      <c r="CM36" s="654"/>
      <c r="CN36" s="655"/>
      <c r="CO36" s="655"/>
      <c r="CP36" s="655"/>
      <c r="CQ36" s="656"/>
      <c r="CR36" s="654"/>
      <c r="CS36" s="655"/>
      <c r="CT36" s="655"/>
      <c r="CU36" s="655"/>
      <c r="CV36" s="656"/>
      <c r="CW36" s="654"/>
      <c r="CX36" s="655"/>
      <c r="CY36" s="655"/>
      <c r="CZ36" s="655"/>
      <c r="DA36" s="656"/>
      <c r="DB36" s="654"/>
      <c r="DC36" s="655"/>
      <c r="DD36" s="655"/>
      <c r="DE36" s="655"/>
      <c r="DF36" s="656"/>
      <c r="DG36" s="654"/>
      <c r="DH36" s="655"/>
      <c r="DI36" s="655"/>
      <c r="DJ36" s="655"/>
      <c r="DK36" s="656"/>
      <c r="DL36" s="654"/>
      <c r="DM36" s="655"/>
      <c r="DN36" s="655"/>
      <c r="DO36" s="655"/>
      <c r="DP36" s="656"/>
      <c r="DQ36" s="654"/>
      <c r="DR36" s="655"/>
      <c r="DS36" s="655"/>
      <c r="DT36" s="655"/>
      <c r="DU36" s="656"/>
      <c r="DV36" s="657"/>
      <c r="DW36" s="658"/>
      <c r="DX36" s="658"/>
      <c r="DY36" s="658"/>
      <c r="DZ36" s="659"/>
      <c r="EA36" s="572"/>
    </row>
    <row r="37" spans="1:131" s="573" customFormat="1" ht="26.25" customHeight="1" x14ac:dyDescent="0.15">
      <c r="A37" s="693">
        <v>10</v>
      </c>
      <c r="B37" s="636"/>
      <c r="C37" s="637"/>
      <c r="D37" s="637"/>
      <c r="E37" s="637"/>
      <c r="F37" s="637"/>
      <c r="G37" s="637"/>
      <c r="H37" s="637"/>
      <c r="I37" s="637"/>
      <c r="J37" s="637"/>
      <c r="K37" s="637"/>
      <c r="L37" s="637"/>
      <c r="M37" s="637"/>
      <c r="N37" s="637"/>
      <c r="O37" s="637"/>
      <c r="P37" s="638"/>
      <c r="Q37" s="639"/>
      <c r="R37" s="640"/>
      <c r="S37" s="640"/>
      <c r="T37" s="640"/>
      <c r="U37" s="640"/>
      <c r="V37" s="640"/>
      <c r="W37" s="640"/>
      <c r="X37" s="640"/>
      <c r="Y37" s="640"/>
      <c r="Z37" s="640"/>
      <c r="AA37" s="640"/>
      <c r="AB37" s="640"/>
      <c r="AC37" s="640"/>
      <c r="AD37" s="640"/>
      <c r="AE37" s="641"/>
      <c r="AF37" s="642"/>
      <c r="AG37" s="643"/>
      <c r="AH37" s="643"/>
      <c r="AI37" s="643"/>
      <c r="AJ37" s="644"/>
      <c r="AK37" s="704"/>
      <c r="AL37" s="705"/>
      <c r="AM37" s="705"/>
      <c r="AN37" s="705"/>
      <c r="AO37" s="705"/>
      <c r="AP37" s="705"/>
      <c r="AQ37" s="705"/>
      <c r="AR37" s="705"/>
      <c r="AS37" s="705"/>
      <c r="AT37" s="705"/>
      <c r="AU37" s="705"/>
      <c r="AV37" s="705"/>
      <c r="AW37" s="705"/>
      <c r="AX37" s="705"/>
      <c r="AY37" s="705"/>
      <c r="AZ37" s="706"/>
      <c r="BA37" s="706"/>
      <c r="BB37" s="706"/>
      <c r="BC37" s="706"/>
      <c r="BD37" s="706"/>
      <c r="BE37" s="707"/>
      <c r="BF37" s="707"/>
      <c r="BG37" s="707"/>
      <c r="BH37" s="707"/>
      <c r="BI37" s="708"/>
      <c r="BJ37" s="582"/>
      <c r="BK37" s="582"/>
      <c r="BL37" s="582"/>
      <c r="BM37" s="582"/>
      <c r="BN37" s="582"/>
      <c r="BO37" s="686"/>
      <c r="BP37" s="686"/>
      <c r="BQ37" s="649">
        <v>31</v>
      </c>
      <c r="BR37" s="650"/>
      <c r="BS37" s="651"/>
      <c r="BT37" s="652"/>
      <c r="BU37" s="652"/>
      <c r="BV37" s="652"/>
      <c r="BW37" s="652"/>
      <c r="BX37" s="652"/>
      <c r="BY37" s="652"/>
      <c r="BZ37" s="652"/>
      <c r="CA37" s="652"/>
      <c r="CB37" s="652"/>
      <c r="CC37" s="652"/>
      <c r="CD37" s="652"/>
      <c r="CE37" s="652"/>
      <c r="CF37" s="652"/>
      <c r="CG37" s="653"/>
      <c r="CH37" s="654"/>
      <c r="CI37" s="655"/>
      <c r="CJ37" s="655"/>
      <c r="CK37" s="655"/>
      <c r="CL37" s="656"/>
      <c r="CM37" s="654"/>
      <c r="CN37" s="655"/>
      <c r="CO37" s="655"/>
      <c r="CP37" s="655"/>
      <c r="CQ37" s="656"/>
      <c r="CR37" s="654"/>
      <c r="CS37" s="655"/>
      <c r="CT37" s="655"/>
      <c r="CU37" s="655"/>
      <c r="CV37" s="656"/>
      <c r="CW37" s="654"/>
      <c r="CX37" s="655"/>
      <c r="CY37" s="655"/>
      <c r="CZ37" s="655"/>
      <c r="DA37" s="656"/>
      <c r="DB37" s="654"/>
      <c r="DC37" s="655"/>
      <c r="DD37" s="655"/>
      <c r="DE37" s="655"/>
      <c r="DF37" s="656"/>
      <c r="DG37" s="654"/>
      <c r="DH37" s="655"/>
      <c r="DI37" s="655"/>
      <c r="DJ37" s="655"/>
      <c r="DK37" s="656"/>
      <c r="DL37" s="654"/>
      <c r="DM37" s="655"/>
      <c r="DN37" s="655"/>
      <c r="DO37" s="655"/>
      <c r="DP37" s="656"/>
      <c r="DQ37" s="654"/>
      <c r="DR37" s="655"/>
      <c r="DS37" s="655"/>
      <c r="DT37" s="655"/>
      <c r="DU37" s="656"/>
      <c r="DV37" s="657"/>
      <c r="DW37" s="658"/>
      <c r="DX37" s="658"/>
      <c r="DY37" s="658"/>
      <c r="DZ37" s="659"/>
      <c r="EA37" s="572"/>
    </row>
    <row r="38" spans="1:131" s="573" customFormat="1" ht="26.25" customHeight="1" x14ac:dyDescent="0.15">
      <c r="A38" s="693">
        <v>11</v>
      </c>
      <c r="B38" s="636"/>
      <c r="C38" s="637"/>
      <c r="D38" s="637"/>
      <c r="E38" s="637"/>
      <c r="F38" s="637"/>
      <c r="G38" s="637"/>
      <c r="H38" s="637"/>
      <c r="I38" s="637"/>
      <c r="J38" s="637"/>
      <c r="K38" s="637"/>
      <c r="L38" s="637"/>
      <c r="M38" s="637"/>
      <c r="N38" s="637"/>
      <c r="O38" s="637"/>
      <c r="P38" s="638"/>
      <c r="Q38" s="639"/>
      <c r="R38" s="640"/>
      <c r="S38" s="640"/>
      <c r="T38" s="640"/>
      <c r="U38" s="640"/>
      <c r="V38" s="640"/>
      <c r="W38" s="640"/>
      <c r="X38" s="640"/>
      <c r="Y38" s="640"/>
      <c r="Z38" s="640"/>
      <c r="AA38" s="640"/>
      <c r="AB38" s="640"/>
      <c r="AC38" s="640"/>
      <c r="AD38" s="640"/>
      <c r="AE38" s="641"/>
      <c r="AF38" s="642"/>
      <c r="AG38" s="643"/>
      <c r="AH38" s="643"/>
      <c r="AI38" s="643"/>
      <c r="AJ38" s="644"/>
      <c r="AK38" s="704"/>
      <c r="AL38" s="705"/>
      <c r="AM38" s="705"/>
      <c r="AN38" s="705"/>
      <c r="AO38" s="705"/>
      <c r="AP38" s="705"/>
      <c r="AQ38" s="705"/>
      <c r="AR38" s="705"/>
      <c r="AS38" s="705"/>
      <c r="AT38" s="705"/>
      <c r="AU38" s="705"/>
      <c r="AV38" s="705"/>
      <c r="AW38" s="705"/>
      <c r="AX38" s="705"/>
      <c r="AY38" s="705"/>
      <c r="AZ38" s="706"/>
      <c r="BA38" s="706"/>
      <c r="BB38" s="706"/>
      <c r="BC38" s="706"/>
      <c r="BD38" s="706"/>
      <c r="BE38" s="707"/>
      <c r="BF38" s="707"/>
      <c r="BG38" s="707"/>
      <c r="BH38" s="707"/>
      <c r="BI38" s="708"/>
      <c r="BJ38" s="582"/>
      <c r="BK38" s="582"/>
      <c r="BL38" s="582"/>
      <c r="BM38" s="582"/>
      <c r="BN38" s="582"/>
      <c r="BO38" s="686"/>
      <c r="BP38" s="686"/>
      <c r="BQ38" s="649">
        <v>32</v>
      </c>
      <c r="BR38" s="650"/>
      <c r="BS38" s="651"/>
      <c r="BT38" s="652"/>
      <c r="BU38" s="652"/>
      <c r="BV38" s="652"/>
      <c r="BW38" s="652"/>
      <c r="BX38" s="652"/>
      <c r="BY38" s="652"/>
      <c r="BZ38" s="652"/>
      <c r="CA38" s="652"/>
      <c r="CB38" s="652"/>
      <c r="CC38" s="652"/>
      <c r="CD38" s="652"/>
      <c r="CE38" s="652"/>
      <c r="CF38" s="652"/>
      <c r="CG38" s="653"/>
      <c r="CH38" s="654"/>
      <c r="CI38" s="655"/>
      <c r="CJ38" s="655"/>
      <c r="CK38" s="655"/>
      <c r="CL38" s="656"/>
      <c r="CM38" s="654"/>
      <c r="CN38" s="655"/>
      <c r="CO38" s="655"/>
      <c r="CP38" s="655"/>
      <c r="CQ38" s="656"/>
      <c r="CR38" s="654"/>
      <c r="CS38" s="655"/>
      <c r="CT38" s="655"/>
      <c r="CU38" s="655"/>
      <c r="CV38" s="656"/>
      <c r="CW38" s="654"/>
      <c r="CX38" s="655"/>
      <c r="CY38" s="655"/>
      <c r="CZ38" s="655"/>
      <c r="DA38" s="656"/>
      <c r="DB38" s="654"/>
      <c r="DC38" s="655"/>
      <c r="DD38" s="655"/>
      <c r="DE38" s="655"/>
      <c r="DF38" s="656"/>
      <c r="DG38" s="654"/>
      <c r="DH38" s="655"/>
      <c r="DI38" s="655"/>
      <c r="DJ38" s="655"/>
      <c r="DK38" s="656"/>
      <c r="DL38" s="654"/>
      <c r="DM38" s="655"/>
      <c r="DN38" s="655"/>
      <c r="DO38" s="655"/>
      <c r="DP38" s="656"/>
      <c r="DQ38" s="654"/>
      <c r="DR38" s="655"/>
      <c r="DS38" s="655"/>
      <c r="DT38" s="655"/>
      <c r="DU38" s="656"/>
      <c r="DV38" s="657"/>
      <c r="DW38" s="658"/>
      <c r="DX38" s="658"/>
      <c r="DY38" s="658"/>
      <c r="DZ38" s="659"/>
      <c r="EA38" s="572"/>
    </row>
    <row r="39" spans="1:131" s="573" customFormat="1" ht="26.25" customHeight="1" x14ac:dyDescent="0.15">
      <c r="A39" s="693">
        <v>12</v>
      </c>
      <c r="B39" s="636"/>
      <c r="C39" s="637"/>
      <c r="D39" s="637"/>
      <c r="E39" s="637"/>
      <c r="F39" s="637"/>
      <c r="G39" s="637"/>
      <c r="H39" s="637"/>
      <c r="I39" s="637"/>
      <c r="J39" s="637"/>
      <c r="K39" s="637"/>
      <c r="L39" s="637"/>
      <c r="M39" s="637"/>
      <c r="N39" s="637"/>
      <c r="O39" s="637"/>
      <c r="P39" s="638"/>
      <c r="Q39" s="639"/>
      <c r="R39" s="640"/>
      <c r="S39" s="640"/>
      <c r="T39" s="640"/>
      <c r="U39" s="640"/>
      <c r="V39" s="640"/>
      <c r="W39" s="640"/>
      <c r="X39" s="640"/>
      <c r="Y39" s="640"/>
      <c r="Z39" s="640"/>
      <c r="AA39" s="640"/>
      <c r="AB39" s="640"/>
      <c r="AC39" s="640"/>
      <c r="AD39" s="640"/>
      <c r="AE39" s="641"/>
      <c r="AF39" s="642"/>
      <c r="AG39" s="643"/>
      <c r="AH39" s="643"/>
      <c r="AI39" s="643"/>
      <c r="AJ39" s="644"/>
      <c r="AK39" s="704"/>
      <c r="AL39" s="705"/>
      <c r="AM39" s="705"/>
      <c r="AN39" s="705"/>
      <c r="AO39" s="705"/>
      <c r="AP39" s="705"/>
      <c r="AQ39" s="705"/>
      <c r="AR39" s="705"/>
      <c r="AS39" s="705"/>
      <c r="AT39" s="705"/>
      <c r="AU39" s="705"/>
      <c r="AV39" s="705"/>
      <c r="AW39" s="705"/>
      <c r="AX39" s="705"/>
      <c r="AY39" s="705"/>
      <c r="AZ39" s="706"/>
      <c r="BA39" s="706"/>
      <c r="BB39" s="706"/>
      <c r="BC39" s="706"/>
      <c r="BD39" s="706"/>
      <c r="BE39" s="707"/>
      <c r="BF39" s="707"/>
      <c r="BG39" s="707"/>
      <c r="BH39" s="707"/>
      <c r="BI39" s="708"/>
      <c r="BJ39" s="582"/>
      <c r="BK39" s="582"/>
      <c r="BL39" s="582"/>
      <c r="BM39" s="582"/>
      <c r="BN39" s="582"/>
      <c r="BO39" s="686"/>
      <c r="BP39" s="686"/>
      <c r="BQ39" s="649">
        <v>33</v>
      </c>
      <c r="BR39" s="650"/>
      <c r="BS39" s="651"/>
      <c r="BT39" s="652"/>
      <c r="BU39" s="652"/>
      <c r="BV39" s="652"/>
      <c r="BW39" s="652"/>
      <c r="BX39" s="652"/>
      <c r="BY39" s="652"/>
      <c r="BZ39" s="652"/>
      <c r="CA39" s="652"/>
      <c r="CB39" s="652"/>
      <c r="CC39" s="652"/>
      <c r="CD39" s="652"/>
      <c r="CE39" s="652"/>
      <c r="CF39" s="652"/>
      <c r="CG39" s="653"/>
      <c r="CH39" s="654"/>
      <c r="CI39" s="655"/>
      <c r="CJ39" s="655"/>
      <c r="CK39" s="655"/>
      <c r="CL39" s="656"/>
      <c r="CM39" s="654"/>
      <c r="CN39" s="655"/>
      <c r="CO39" s="655"/>
      <c r="CP39" s="655"/>
      <c r="CQ39" s="656"/>
      <c r="CR39" s="654"/>
      <c r="CS39" s="655"/>
      <c r="CT39" s="655"/>
      <c r="CU39" s="655"/>
      <c r="CV39" s="656"/>
      <c r="CW39" s="654"/>
      <c r="CX39" s="655"/>
      <c r="CY39" s="655"/>
      <c r="CZ39" s="655"/>
      <c r="DA39" s="656"/>
      <c r="DB39" s="654"/>
      <c r="DC39" s="655"/>
      <c r="DD39" s="655"/>
      <c r="DE39" s="655"/>
      <c r="DF39" s="656"/>
      <c r="DG39" s="654"/>
      <c r="DH39" s="655"/>
      <c r="DI39" s="655"/>
      <c r="DJ39" s="655"/>
      <c r="DK39" s="656"/>
      <c r="DL39" s="654"/>
      <c r="DM39" s="655"/>
      <c r="DN39" s="655"/>
      <c r="DO39" s="655"/>
      <c r="DP39" s="656"/>
      <c r="DQ39" s="654"/>
      <c r="DR39" s="655"/>
      <c r="DS39" s="655"/>
      <c r="DT39" s="655"/>
      <c r="DU39" s="656"/>
      <c r="DV39" s="657"/>
      <c r="DW39" s="658"/>
      <c r="DX39" s="658"/>
      <c r="DY39" s="658"/>
      <c r="DZ39" s="659"/>
      <c r="EA39" s="572"/>
    </row>
    <row r="40" spans="1:131" s="573" customFormat="1" ht="26.25" customHeight="1" x14ac:dyDescent="0.15">
      <c r="A40" s="635">
        <v>13</v>
      </c>
      <c r="B40" s="636"/>
      <c r="C40" s="637"/>
      <c r="D40" s="637"/>
      <c r="E40" s="637"/>
      <c r="F40" s="637"/>
      <c r="G40" s="637"/>
      <c r="H40" s="637"/>
      <c r="I40" s="637"/>
      <c r="J40" s="637"/>
      <c r="K40" s="637"/>
      <c r="L40" s="637"/>
      <c r="M40" s="637"/>
      <c r="N40" s="637"/>
      <c r="O40" s="637"/>
      <c r="P40" s="638"/>
      <c r="Q40" s="639"/>
      <c r="R40" s="640"/>
      <c r="S40" s="640"/>
      <c r="T40" s="640"/>
      <c r="U40" s="640"/>
      <c r="V40" s="640"/>
      <c r="W40" s="640"/>
      <c r="X40" s="640"/>
      <c r="Y40" s="640"/>
      <c r="Z40" s="640"/>
      <c r="AA40" s="640"/>
      <c r="AB40" s="640"/>
      <c r="AC40" s="640"/>
      <c r="AD40" s="640"/>
      <c r="AE40" s="641"/>
      <c r="AF40" s="642"/>
      <c r="AG40" s="643"/>
      <c r="AH40" s="643"/>
      <c r="AI40" s="643"/>
      <c r="AJ40" s="644"/>
      <c r="AK40" s="704"/>
      <c r="AL40" s="705"/>
      <c r="AM40" s="705"/>
      <c r="AN40" s="705"/>
      <c r="AO40" s="705"/>
      <c r="AP40" s="705"/>
      <c r="AQ40" s="705"/>
      <c r="AR40" s="705"/>
      <c r="AS40" s="705"/>
      <c r="AT40" s="705"/>
      <c r="AU40" s="705"/>
      <c r="AV40" s="705"/>
      <c r="AW40" s="705"/>
      <c r="AX40" s="705"/>
      <c r="AY40" s="705"/>
      <c r="AZ40" s="706"/>
      <c r="BA40" s="706"/>
      <c r="BB40" s="706"/>
      <c r="BC40" s="706"/>
      <c r="BD40" s="706"/>
      <c r="BE40" s="707"/>
      <c r="BF40" s="707"/>
      <c r="BG40" s="707"/>
      <c r="BH40" s="707"/>
      <c r="BI40" s="708"/>
      <c r="BJ40" s="582"/>
      <c r="BK40" s="582"/>
      <c r="BL40" s="582"/>
      <c r="BM40" s="582"/>
      <c r="BN40" s="582"/>
      <c r="BO40" s="686"/>
      <c r="BP40" s="686"/>
      <c r="BQ40" s="649">
        <v>34</v>
      </c>
      <c r="BR40" s="650"/>
      <c r="BS40" s="651"/>
      <c r="BT40" s="652"/>
      <c r="BU40" s="652"/>
      <c r="BV40" s="652"/>
      <c r="BW40" s="652"/>
      <c r="BX40" s="652"/>
      <c r="BY40" s="652"/>
      <c r="BZ40" s="652"/>
      <c r="CA40" s="652"/>
      <c r="CB40" s="652"/>
      <c r="CC40" s="652"/>
      <c r="CD40" s="652"/>
      <c r="CE40" s="652"/>
      <c r="CF40" s="652"/>
      <c r="CG40" s="653"/>
      <c r="CH40" s="654"/>
      <c r="CI40" s="655"/>
      <c r="CJ40" s="655"/>
      <c r="CK40" s="655"/>
      <c r="CL40" s="656"/>
      <c r="CM40" s="654"/>
      <c r="CN40" s="655"/>
      <c r="CO40" s="655"/>
      <c r="CP40" s="655"/>
      <c r="CQ40" s="656"/>
      <c r="CR40" s="654"/>
      <c r="CS40" s="655"/>
      <c r="CT40" s="655"/>
      <c r="CU40" s="655"/>
      <c r="CV40" s="656"/>
      <c r="CW40" s="654"/>
      <c r="CX40" s="655"/>
      <c r="CY40" s="655"/>
      <c r="CZ40" s="655"/>
      <c r="DA40" s="656"/>
      <c r="DB40" s="654"/>
      <c r="DC40" s="655"/>
      <c r="DD40" s="655"/>
      <c r="DE40" s="655"/>
      <c r="DF40" s="656"/>
      <c r="DG40" s="654"/>
      <c r="DH40" s="655"/>
      <c r="DI40" s="655"/>
      <c r="DJ40" s="655"/>
      <c r="DK40" s="656"/>
      <c r="DL40" s="654"/>
      <c r="DM40" s="655"/>
      <c r="DN40" s="655"/>
      <c r="DO40" s="655"/>
      <c r="DP40" s="656"/>
      <c r="DQ40" s="654"/>
      <c r="DR40" s="655"/>
      <c r="DS40" s="655"/>
      <c r="DT40" s="655"/>
      <c r="DU40" s="656"/>
      <c r="DV40" s="657"/>
      <c r="DW40" s="658"/>
      <c r="DX40" s="658"/>
      <c r="DY40" s="658"/>
      <c r="DZ40" s="659"/>
      <c r="EA40" s="572"/>
    </row>
    <row r="41" spans="1:131" s="573" customFormat="1" ht="26.25" customHeight="1" x14ac:dyDescent="0.15">
      <c r="A41" s="635">
        <v>14</v>
      </c>
      <c r="B41" s="636"/>
      <c r="C41" s="637"/>
      <c r="D41" s="637"/>
      <c r="E41" s="637"/>
      <c r="F41" s="637"/>
      <c r="G41" s="637"/>
      <c r="H41" s="637"/>
      <c r="I41" s="637"/>
      <c r="J41" s="637"/>
      <c r="K41" s="637"/>
      <c r="L41" s="637"/>
      <c r="M41" s="637"/>
      <c r="N41" s="637"/>
      <c r="O41" s="637"/>
      <c r="P41" s="638"/>
      <c r="Q41" s="639"/>
      <c r="R41" s="640"/>
      <c r="S41" s="640"/>
      <c r="T41" s="640"/>
      <c r="U41" s="640"/>
      <c r="V41" s="640"/>
      <c r="W41" s="640"/>
      <c r="X41" s="640"/>
      <c r="Y41" s="640"/>
      <c r="Z41" s="640"/>
      <c r="AA41" s="640"/>
      <c r="AB41" s="640"/>
      <c r="AC41" s="640"/>
      <c r="AD41" s="640"/>
      <c r="AE41" s="641"/>
      <c r="AF41" s="642"/>
      <c r="AG41" s="643"/>
      <c r="AH41" s="643"/>
      <c r="AI41" s="643"/>
      <c r="AJ41" s="644"/>
      <c r="AK41" s="704"/>
      <c r="AL41" s="705"/>
      <c r="AM41" s="705"/>
      <c r="AN41" s="705"/>
      <c r="AO41" s="705"/>
      <c r="AP41" s="705"/>
      <c r="AQ41" s="705"/>
      <c r="AR41" s="705"/>
      <c r="AS41" s="705"/>
      <c r="AT41" s="705"/>
      <c r="AU41" s="705"/>
      <c r="AV41" s="705"/>
      <c r="AW41" s="705"/>
      <c r="AX41" s="705"/>
      <c r="AY41" s="705"/>
      <c r="AZ41" s="706"/>
      <c r="BA41" s="706"/>
      <c r="BB41" s="706"/>
      <c r="BC41" s="706"/>
      <c r="BD41" s="706"/>
      <c r="BE41" s="707"/>
      <c r="BF41" s="707"/>
      <c r="BG41" s="707"/>
      <c r="BH41" s="707"/>
      <c r="BI41" s="708"/>
      <c r="BJ41" s="582"/>
      <c r="BK41" s="582"/>
      <c r="BL41" s="582"/>
      <c r="BM41" s="582"/>
      <c r="BN41" s="582"/>
      <c r="BO41" s="686"/>
      <c r="BP41" s="686"/>
      <c r="BQ41" s="649">
        <v>35</v>
      </c>
      <c r="BR41" s="650"/>
      <c r="BS41" s="651"/>
      <c r="BT41" s="652"/>
      <c r="BU41" s="652"/>
      <c r="BV41" s="652"/>
      <c r="BW41" s="652"/>
      <c r="BX41" s="652"/>
      <c r="BY41" s="652"/>
      <c r="BZ41" s="652"/>
      <c r="CA41" s="652"/>
      <c r="CB41" s="652"/>
      <c r="CC41" s="652"/>
      <c r="CD41" s="652"/>
      <c r="CE41" s="652"/>
      <c r="CF41" s="652"/>
      <c r="CG41" s="653"/>
      <c r="CH41" s="654"/>
      <c r="CI41" s="655"/>
      <c r="CJ41" s="655"/>
      <c r="CK41" s="655"/>
      <c r="CL41" s="656"/>
      <c r="CM41" s="654"/>
      <c r="CN41" s="655"/>
      <c r="CO41" s="655"/>
      <c r="CP41" s="655"/>
      <c r="CQ41" s="656"/>
      <c r="CR41" s="654"/>
      <c r="CS41" s="655"/>
      <c r="CT41" s="655"/>
      <c r="CU41" s="655"/>
      <c r="CV41" s="656"/>
      <c r="CW41" s="654"/>
      <c r="CX41" s="655"/>
      <c r="CY41" s="655"/>
      <c r="CZ41" s="655"/>
      <c r="DA41" s="656"/>
      <c r="DB41" s="654"/>
      <c r="DC41" s="655"/>
      <c r="DD41" s="655"/>
      <c r="DE41" s="655"/>
      <c r="DF41" s="656"/>
      <c r="DG41" s="654"/>
      <c r="DH41" s="655"/>
      <c r="DI41" s="655"/>
      <c r="DJ41" s="655"/>
      <c r="DK41" s="656"/>
      <c r="DL41" s="654"/>
      <c r="DM41" s="655"/>
      <c r="DN41" s="655"/>
      <c r="DO41" s="655"/>
      <c r="DP41" s="656"/>
      <c r="DQ41" s="654"/>
      <c r="DR41" s="655"/>
      <c r="DS41" s="655"/>
      <c r="DT41" s="655"/>
      <c r="DU41" s="656"/>
      <c r="DV41" s="657"/>
      <c r="DW41" s="658"/>
      <c r="DX41" s="658"/>
      <c r="DY41" s="658"/>
      <c r="DZ41" s="659"/>
      <c r="EA41" s="572"/>
    </row>
    <row r="42" spans="1:131" s="573" customFormat="1" ht="26.25" customHeight="1" x14ac:dyDescent="0.15">
      <c r="A42" s="635">
        <v>15</v>
      </c>
      <c r="B42" s="636"/>
      <c r="C42" s="637"/>
      <c r="D42" s="637"/>
      <c r="E42" s="637"/>
      <c r="F42" s="637"/>
      <c r="G42" s="637"/>
      <c r="H42" s="637"/>
      <c r="I42" s="637"/>
      <c r="J42" s="637"/>
      <c r="K42" s="637"/>
      <c r="L42" s="637"/>
      <c r="M42" s="637"/>
      <c r="N42" s="637"/>
      <c r="O42" s="637"/>
      <c r="P42" s="638"/>
      <c r="Q42" s="639"/>
      <c r="R42" s="640"/>
      <c r="S42" s="640"/>
      <c r="T42" s="640"/>
      <c r="U42" s="640"/>
      <c r="V42" s="640"/>
      <c r="W42" s="640"/>
      <c r="X42" s="640"/>
      <c r="Y42" s="640"/>
      <c r="Z42" s="640"/>
      <c r="AA42" s="640"/>
      <c r="AB42" s="640"/>
      <c r="AC42" s="640"/>
      <c r="AD42" s="640"/>
      <c r="AE42" s="641"/>
      <c r="AF42" s="642"/>
      <c r="AG42" s="643"/>
      <c r="AH42" s="643"/>
      <c r="AI42" s="643"/>
      <c r="AJ42" s="644"/>
      <c r="AK42" s="704"/>
      <c r="AL42" s="705"/>
      <c r="AM42" s="705"/>
      <c r="AN42" s="705"/>
      <c r="AO42" s="705"/>
      <c r="AP42" s="705"/>
      <c r="AQ42" s="705"/>
      <c r="AR42" s="705"/>
      <c r="AS42" s="705"/>
      <c r="AT42" s="705"/>
      <c r="AU42" s="705"/>
      <c r="AV42" s="705"/>
      <c r="AW42" s="705"/>
      <c r="AX42" s="705"/>
      <c r="AY42" s="705"/>
      <c r="AZ42" s="706"/>
      <c r="BA42" s="706"/>
      <c r="BB42" s="706"/>
      <c r="BC42" s="706"/>
      <c r="BD42" s="706"/>
      <c r="BE42" s="707"/>
      <c r="BF42" s="707"/>
      <c r="BG42" s="707"/>
      <c r="BH42" s="707"/>
      <c r="BI42" s="708"/>
      <c r="BJ42" s="582"/>
      <c r="BK42" s="582"/>
      <c r="BL42" s="582"/>
      <c r="BM42" s="582"/>
      <c r="BN42" s="582"/>
      <c r="BO42" s="686"/>
      <c r="BP42" s="686"/>
      <c r="BQ42" s="649">
        <v>36</v>
      </c>
      <c r="BR42" s="650"/>
      <c r="BS42" s="651"/>
      <c r="BT42" s="652"/>
      <c r="BU42" s="652"/>
      <c r="BV42" s="652"/>
      <c r="BW42" s="652"/>
      <c r="BX42" s="652"/>
      <c r="BY42" s="652"/>
      <c r="BZ42" s="652"/>
      <c r="CA42" s="652"/>
      <c r="CB42" s="652"/>
      <c r="CC42" s="652"/>
      <c r="CD42" s="652"/>
      <c r="CE42" s="652"/>
      <c r="CF42" s="652"/>
      <c r="CG42" s="653"/>
      <c r="CH42" s="654"/>
      <c r="CI42" s="655"/>
      <c r="CJ42" s="655"/>
      <c r="CK42" s="655"/>
      <c r="CL42" s="656"/>
      <c r="CM42" s="654"/>
      <c r="CN42" s="655"/>
      <c r="CO42" s="655"/>
      <c r="CP42" s="655"/>
      <c r="CQ42" s="656"/>
      <c r="CR42" s="654"/>
      <c r="CS42" s="655"/>
      <c r="CT42" s="655"/>
      <c r="CU42" s="655"/>
      <c r="CV42" s="656"/>
      <c r="CW42" s="654"/>
      <c r="CX42" s="655"/>
      <c r="CY42" s="655"/>
      <c r="CZ42" s="655"/>
      <c r="DA42" s="656"/>
      <c r="DB42" s="654"/>
      <c r="DC42" s="655"/>
      <c r="DD42" s="655"/>
      <c r="DE42" s="655"/>
      <c r="DF42" s="656"/>
      <c r="DG42" s="654"/>
      <c r="DH42" s="655"/>
      <c r="DI42" s="655"/>
      <c r="DJ42" s="655"/>
      <c r="DK42" s="656"/>
      <c r="DL42" s="654"/>
      <c r="DM42" s="655"/>
      <c r="DN42" s="655"/>
      <c r="DO42" s="655"/>
      <c r="DP42" s="656"/>
      <c r="DQ42" s="654"/>
      <c r="DR42" s="655"/>
      <c r="DS42" s="655"/>
      <c r="DT42" s="655"/>
      <c r="DU42" s="656"/>
      <c r="DV42" s="657"/>
      <c r="DW42" s="658"/>
      <c r="DX42" s="658"/>
      <c r="DY42" s="658"/>
      <c r="DZ42" s="659"/>
      <c r="EA42" s="572"/>
    </row>
    <row r="43" spans="1:131" s="573" customFormat="1" ht="26.25" customHeight="1" x14ac:dyDescent="0.15">
      <c r="A43" s="635">
        <v>16</v>
      </c>
      <c r="B43" s="636"/>
      <c r="C43" s="637"/>
      <c r="D43" s="637"/>
      <c r="E43" s="637"/>
      <c r="F43" s="637"/>
      <c r="G43" s="637"/>
      <c r="H43" s="637"/>
      <c r="I43" s="637"/>
      <c r="J43" s="637"/>
      <c r="K43" s="637"/>
      <c r="L43" s="637"/>
      <c r="M43" s="637"/>
      <c r="N43" s="637"/>
      <c r="O43" s="637"/>
      <c r="P43" s="638"/>
      <c r="Q43" s="639"/>
      <c r="R43" s="640"/>
      <c r="S43" s="640"/>
      <c r="T43" s="640"/>
      <c r="U43" s="640"/>
      <c r="V43" s="640"/>
      <c r="W43" s="640"/>
      <c r="X43" s="640"/>
      <c r="Y43" s="640"/>
      <c r="Z43" s="640"/>
      <c r="AA43" s="640"/>
      <c r="AB43" s="640"/>
      <c r="AC43" s="640"/>
      <c r="AD43" s="640"/>
      <c r="AE43" s="641"/>
      <c r="AF43" s="642"/>
      <c r="AG43" s="643"/>
      <c r="AH43" s="643"/>
      <c r="AI43" s="643"/>
      <c r="AJ43" s="644"/>
      <c r="AK43" s="704"/>
      <c r="AL43" s="705"/>
      <c r="AM43" s="705"/>
      <c r="AN43" s="705"/>
      <c r="AO43" s="705"/>
      <c r="AP43" s="705"/>
      <c r="AQ43" s="705"/>
      <c r="AR43" s="705"/>
      <c r="AS43" s="705"/>
      <c r="AT43" s="705"/>
      <c r="AU43" s="705"/>
      <c r="AV43" s="705"/>
      <c r="AW43" s="705"/>
      <c r="AX43" s="705"/>
      <c r="AY43" s="705"/>
      <c r="AZ43" s="706"/>
      <c r="BA43" s="706"/>
      <c r="BB43" s="706"/>
      <c r="BC43" s="706"/>
      <c r="BD43" s="706"/>
      <c r="BE43" s="707"/>
      <c r="BF43" s="707"/>
      <c r="BG43" s="707"/>
      <c r="BH43" s="707"/>
      <c r="BI43" s="708"/>
      <c r="BJ43" s="582"/>
      <c r="BK43" s="582"/>
      <c r="BL43" s="582"/>
      <c r="BM43" s="582"/>
      <c r="BN43" s="582"/>
      <c r="BO43" s="686"/>
      <c r="BP43" s="686"/>
      <c r="BQ43" s="649">
        <v>37</v>
      </c>
      <c r="BR43" s="650"/>
      <c r="BS43" s="651"/>
      <c r="BT43" s="652"/>
      <c r="BU43" s="652"/>
      <c r="BV43" s="652"/>
      <c r="BW43" s="652"/>
      <c r="BX43" s="652"/>
      <c r="BY43" s="652"/>
      <c r="BZ43" s="652"/>
      <c r="CA43" s="652"/>
      <c r="CB43" s="652"/>
      <c r="CC43" s="652"/>
      <c r="CD43" s="652"/>
      <c r="CE43" s="652"/>
      <c r="CF43" s="652"/>
      <c r="CG43" s="653"/>
      <c r="CH43" s="654"/>
      <c r="CI43" s="655"/>
      <c r="CJ43" s="655"/>
      <c r="CK43" s="655"/>
      <c r="CL43" s="656"/>
      <c r="CM43" s="654"/>
      <c r="CN43" s="655"/>
      <c r="CO43" s="655"/>
      <c r="CP43" s="655"/>
      <c r="CQ43" s="656"/>
      <c r="CR43" s="654"/>
      <c r="CS43" s="655"/>
      <c r="CT43" s="655"/>
      <c r="CU43" s="655"/>
      <c r="CV43" s="656"/>
      <c r="CW43" s="654"/>
      <c r="CX43" s="655"/>
      <c r="CY43" s="655"/>
      <c r="CZ43" s="655"/>
      <c r="DA43" s="656"/>
      <c r="DB43" s="654"/>
      <c r="DC43" s="655"/>
      <c r="DD43" s="655"/>
      <c r="DE43" s="655"/>
      <c r="DF43" s="656"/>
      <c r="DG43" s="654"/>
      <c r="DH43" s="655"/>
      <c r="DI43" s="655"/>
      <c r="DJ43" s="655"/>
      <c r="DK43" s="656"/>
      <c r="DL43" s="654"/>
      <c r="DM43" s="655"/>
      <c r="DN43" s="655"/>
      <c r="DO43" s="655"/>
      <c r="DP43" s="656"/>
      <c r="DQ43" s="654"/>
      <c r="DR43" s="655"/>
      <c r="DS43" s="655"/>
      <c r="DT43" s="655"/>
      <c r="DU43" s="656"/>
      <c r="DV43" s="657"/>
      <c r="DW43" s="658"/>
      <c r="DX43" s="658"/>
      <c r="DY43" s="658"/>
      <c r="DZ43" s="659"/>
      <c r="EA43" s="572"/>
    </row>
    <row r="44" spans="1:131" s="573" customFormat="1" ht="26.25" customHeight="1" x14ac:dyDescent="0.15">
      <c r="A44" s="635">
        <v>17</v>
      </c>
      <c r="B44" s="636"/>
      <c r="C44" s="637"/>
      <c r="D44" s="637"/>
      <c r="E44" s="637"/>
      <c r="F44" s="637"/>
      <c r="G44" s="637"/>
      <c r="H44" s="637"/>
      <c r="I44" s="637"/>
      <c r="J44" s="637"/>
      <c r="K44" s="637"/>
      <c r="L44" s="637"/>
      <c r="M44" s="637"/>
      <c r="N44" s="637"/>
      <c r="O44" s="637"/>
      <c r="P44" s="638"/>
      <c r="Q44" s="639"/>
      <c r="R44" s="640"/>
      <c r="S44" s="640"/>
      <c r="T44" s="640"/>
      <c r="U44" s="640"/>
      <c r="V44" s="640"/>
      <c r="W44" s="640"/>
      <c r="X44" s="640"/>
      <c r="Y44" s="640"/>
      <c r="Z44" s="640"/>
      <c r="AA44" s="640"/>
      <c r="AB44" s="640"/>
      <c r="AC44" s="640"/>
      <c r="AD44" s="640"/>
      <c r="AE44" s="641"/>
      <c r="AF44" s="642"/>
      <c r="AG44" s="643"/>
      <c r="AH44" s="643"/>
      <c r="AI44" s="643"/>
      <c r="AJ44" s="644"/>
      <c r="AK44" s="704"/>
      <c r="AL44" s="705"/>
      <c r="AM44" s="705"/>
      <c r="AN44" s="705"/>
      <c r="AO44" s="705"/>
      <c r="AP44" s="705"/>
      <c r="AQ44" s="705"/>
      <c r="AR44" s="705"/>
      <c r="AS44" s="705"/>
      <c r="AT44" s="705"/>
      <c r="AU44" s="705"/>
      <c r="AV44" s="705"/>
      <c r="AW44" s="705"/>
      <c r="AX44" s="705"/>
      <c r="AY44" s="705"/>
      <c r="AZ44" s="706"/>
      <c r="BA44" s="706"/>
      <c r="BB44" s="706"/>
      <c r="BC44" s="706"/>
      <c r="BD44" s="706"/>
      <c r="BE44" s="707"/>
      <c r="BF44" s="707"/>
      <c r="BG44" s="707"/>
      <c r="BH44" s="707"/>
      <c r="BI44" s="708"/>
      <c r="BJ44" s="582"/>
      <c r="BK44" s="582"/>
      <c r="BL44" s="582"/>
      <c r="BM44" s="582"/>
      <c r="BN44" s="582"/>
      <c r="BO44" s="686"/>
      <c r="BP44" s="686"/>
      <c r="BQ44" s="649">
        <v>38</v>
      </c>
      <c r="BR44" s="650"/>
      <c r="BS44" s="651"/>
      <c r="BT44" s="652"/>
      <c r="BU44" s="652"/>
      <c r="BV44" s="652"/>
      <c r="BW44" s="652"/>
      <c r="BX44" s="652"/>
      <c r="BY44" s="652"/>
      <c r="BZ44" s="652"/>
      <c r="CA44" s="652"/>
      <c r="CB44" s="652"/>
      <c r="CC44" s="652"/>
      <c r="CD44" s="652"/>
      <c r="CE44" s="652"/>
      <c r="CF44" s="652"/>
      <c r="CG44" s="653"/>
      <c r="CH44" s="654"/>
      <c r="CI44" s="655"/>
      <c r="CJ44" s="655"/>
      <c r="CK44" s="655"/>
      <c r="CL44" s="656"/>
      <c r="CM44" s="654"/>
      <c r="CN44" s="655"/>
      <c r="CO44" s="655"/>
      <c r="CP44" s="655"/>
      <c r="CQ44" s="656"/>
      <c r="CR44" s="654"/>
      <c r="CS44" s="655"/>
      <c r="CT44" s="655"/>
      <c r="CU44" s="655"/>
      <c r="CV44" s="656"/>
      <c r="CW44" s="654"/>
      <c r="CX44" s="655"/>
      <c r="CY44" s="655"/>
      <c r="CZ44" s="655"/>
      <c r="DA44" s="656"/>
      <c r="DB44" s="654"/>
      <c r="DC44" s="655"/>
      <c r="DD44" s="655"/>
      <c r="DE44" s="655"/>
      <c r="DF44" s="656"/>
      <c r="DG44" s="654"/>
      <c r="DH44" s="655"/>
      <c r="DI44" s="655"/>
      <c r="DJ44" s="655"/>
      <c r="DK44" s="656"/>
      <c r="DL44" s="654"/>
      <c r="DM44" s="655"/>
      <c r="DN44" s="655"/>
      <c r="DO44" s="655"/>
      <c r="DP44" s="656"/>
      <c r="DQ44" s="654"/>
      <c r="DR44" s="655"/>
      <c r="DS44" s="655"/>
      <c r="DT44" s="655"/>
      <c r="DU44" s="656"/>
      <c r="DV44" s="657"/>
      <c r="DW44" s="658"/>
      <c r="DX44" s="658"/>
      <c r="DY44" s="658"/>
      <c r="DZ44" s="659"/>
      <c r="EA44" s="572"/>
    </row>
    <row r="45" spans="1:131" s="573" customFormat="1" ht="26.25" customHeight="1" x14ac:dyDescent="0.15">
      <c r="A45" s="635">
        <v>18</v>
      </c>
      <c r="B45" s="636"/>
      <c r="C45" s="637"/>
      <c r="D45" s="637"/>
      <c r="E45" s="637"/>
      <c r="F45" s="637"/>
      <c r="G45" s="637"/>
      <c r="H45" s="637"/>
      <c r="I45" s="637"/>
      <c r="J45" s="637"/>
      <c r="K45" s="637"/>
      <c r="L45" s="637"/>
      <c r="M45" s="637"/>
      <c r="N45" s="637"/>
      <c r="O45" s="637"/>
      <c r="P45" s="638"/>
      <c r="Q45" s="639"/>
      <c r="R45" s="640"/>
      <c r="S45" s="640"/>
      <c r="T45" s="640"/>
      <c r="U45" s="640"/>
      <c r="V45" s="640"/>
      <c r="W45" s="640"/>
      <c r="X45" s="640"/>
      <c r="Y45" s="640"/>
      <c r="Z45" s="640"/>
      <c r="AA45" s="640"/>
      <c r="AB45" s="640"/>
      <c r="AC45" s="640"/>
      <c r="AD45" s="640"/>
      <c r="AE45" s="641"/>
      <c r="AF45" s="642"/>
      <c r="AG45" s="643"/>
      <c r="AH45" s="643"/>
      <c r="AI45" s="643"/>
      <c r="AJ45" s="644"/>
      <c r="AK45" s="704"/>
      <c r="AL45" s="705"/>
      <c r="AM45" s="705"/>
      <c r="AN45" s="705"/>
      <c r="AO45" s="705"/>
      <c r="AP45" s="705"/>
      <c r="AQ45" s="705"/>
      <c r="AR45" s="705"/>
      <c r="AS45" s="705"/>
      <c r="AT45" s="705"/>
      <c r="AU45" s="705"/>
      <c r="AV45" s="705"/>
      <c r="AW45" s="705"/>
      <c r="AX45" s="705"/>
      <c r="AY45" s="705"/>
      <c r="AZ45" s="706"/>
      <c r="BA45" s="706"/>
      <c r="BB45" s="706"/>
      <c r="BC45" s="706"/>
      <c r="BD45" s="706"/>
      <c r="BE45" s="707"/>
      <c r="BF45" s="707"/>
      <c r="BG45" s="707"/>
      <c r="BH45" s="707"/>
      <c r="BI45" s="708"/>
      <c r="BJ45" s="582"/>
      <c r="BK45" s="582"/>
      <c r="BL45" s="582"/>
      <c r="BM45" s="582"/>
      <c r="BN45" s="582"/>
      <c r="BO45" s="686"/>
      <c r="BP45" s="686"/>
      <c r="BQ45" s="649">
        <v>39</v>
      </c>
      <c r="BR45" s="650"/>
      <c r="BS45" s="651"/>
      <c r="BT45" s="652"/>
      <c r="BU45" s="652"/>
      <c r="BV45" s="652"/>
      <c r="BW45" s="652"/>
      <c r="BX45" s="652"/>
      <c r="BY45" s="652"/>
      <c r="BZ45" s="652"/>
      <c r="CA45" s="652"/>
      <c r="CB45" s="652"/>
      <c r="CC45" s="652"/>
      <c r="CD45" s="652"/>
      <c r="CE45" s="652"/>
      <c r="CF45" s="652"/>
      <c r="CG45" s="653"/>
      <c r="CH45" s="654"/>
      <c r="CI45" s="655"/>
      <c r="CJ45" s="655"/>
      <c r="CK45" s="655"/>
      <c r="CL45" s="656"/>
      <c r="CM45" s="654"/>
      <c r="CN45" s="655"/>
      <c r="CO45" s="655"/>
      <c r="CP45" s="655"/>
      <c r="CQ45" s="656"/>
      <c r="CR45" s="654"/>
      <c r="CS45" s="655"/>
      <c r="CT45" s="655"/>
      <c r="CU45" s="655"/>
      <c r="CV45" s="656"/>
      <c r="CW45" s="654"/>
      <c r="CX45" s="655"/>
      <c r="CY45" s="655"/>
      <c r="CZ45" s="655"/>
      <c r="DA45" s="656"/>
      <c r="DB45" s="654"/>
      <c r="DC45" s="655"/>
      <c r="DD45" s="655"/>
      <c r="DE45" s="655"/>
      <c r="DF45" s="656"/>
      <c r="DG45" s="654"/>
      <c r="DH45" s="655"/>
      <c r="DI45" s="655"/>
      <c r="DJ45" s="655"/>
      <c r="DK45" s="656"/>
      <c r="DL45" s="654"/>
      <c r="DM45" s="655"/>
      <c r="DN45" s="655"/>
      <c r="DO45" s="655"/>
      <c r="DP45" s="656"/>
      <c r="DQ45" s="654"/>
      <c r="DR45" s="655"/>
      <c r="DS45" s="655"/>
      <c r="DT45" s="655"/>
      <c r="DU45" s="656"/>
      <c r="DV45" s="657"/>
      <c r="DW45" s="658"/>
      <c r="DX45" s="658"/>
      <c r="DY45" s="658"/>
      <c r="DZ45" s="659"/>
      <c r="EA45" s="572"/>
    </row>
    <row r="46" spans="1:131" s="573" customFormat="1" ht="26.25" customHeight="1" x14ac:dyDescent="0.15">
      <c r="A46" s="635">
        <v>19</v>
      </c>
      <c r="B46" s="636"/>
      <c r="C46" s="637"/>
      <c r="D46" s="637"/>
      <c r="E46" s="637"/>
      <c r="F46" s="637"/>
      <c r="G46" s="637"/>
      <c r="H46" s="637"/>
      <c r="I46" s="637"/>
      <c r="J46" s="637"/>
      <c r="K46" s="637"/>
      <c r="L46" s="637"/>
      <c r="M46" s="637"/>
      <c r="N46" s="637"/>
      <c r="O46" s="637"/>
      <c r="P46" s="638"/>
      <c r="Q46" s="639"/>
      <c r="R46" s="640"/>
      <c r="S46" s="640"/>
      <c r="T46" s="640"/>
      <c r="U46" s="640"/>
      <c r="V46" s="640"/>
      <c r="W46" s="640"/>
      <c r="X46" s="640"/>
      <c r="Y46" s="640"/>
      <c r="Z46" s="640"/>
      <c r="AA46" s="640"/>
      <c r="AB46" s="640"/>
      <c r="AC46" s="640"/>
      <c r="AD46" s="640"/>
      <c r="AE46" s="641"/>
      <c r="AF46" s="642"/>
      <c r="AG46" s="643"/>
      <c r="AH46" s="643"/>
      <c r="AI46" s="643"/>
      <c r="AJ46" s="644"/>
      <c r="AK46" s="704"/>
      <c r="AL46" s="705"/>
      <c r="AM46" s="705"/>
      <c r="AN46" s="705"/>
      <c r="AO46" s="705"/>
      <c r="AP46" s="705"/>
      <c r="AQ46" s="705"/>
      <c r="AR46" s="705"/>
      <c r="AS46" s="705"/>
      <c r="AT46" s="705"/>
      <c r="AU46" s="705"/>
      <c r="AV46" s="705"/>
      <c r="AW46" s="705"/>
      <c r="AX46" s="705"/>
      <c r="AY46" s="705"/>
      <c r="AZ46" s="706"/>
      <c r="BA46" s="706"/>
      <c r="BB46" s="706"/>
      <c r="BC46" s="706"/>
      <c r="BD46" s="706"/>
      <c r="BE46" s="707"/>
      <c r="BF46" s="707"/>
      <c r="BG46" s="707"/>
      <c r="BH46" s="707"/>
      <c r="BI46" s="708"/>
      <c r="BJ46" s="582"/>
      <c r="BK46" s="582"/>
      <c r="BL46" s="582"/>
      <c r="BM46" s="582"/>
      <c r="BN46" s="582"/>
      <c r="BO46" s="686"/>
      <c r="BP46" s="686"/>
      <c r="BQ46" s="649">
        <v>40</v>
      </c>
      <c r="BR46" s="650"/>
      <c r="BS46" s="651"/>
      <c r="BT46" s="652"/>
      <c r="BU46" s="652"/>
      <c r="BV46" s="652"/>
      <c r="BW46" s="652"/>
      <c r="BX46" s="652"/>
      <c r="BY46" s="652"/>
      <c r="BZ46" s="652"/>
      <c r="CA46" s="652"/>
      <c r="CB46" s="652"/>
      <c r="CC46" s="652"/>
      <c r="CD46" s="652"/>
      <c r="CE46" s="652"/>
      <c r="CF46" s="652"/>
      <c r="CG46" s="653"/>
      <c r="CH46" s="654"/>
      <c r="CI46" s="655"/>
      <c r="CJ46" s="655"/>
      <c r="CK46" s="655"/>
      <c r="CL46" s="656"/>
      <c r="CM46" s="654"/>
      <c r="CN46" s="655"/>
      <c r="CO46" s="655"/>
      <c r="CP46" s="655"/>
      <c r="CQ46" s="656"/>
      <c r="CR46" s="654"/>
      <c r="CS46" s="655"/>
      <c r="CT46" s="655"/>
      <c r="CU46" s="655"/>
      <c r="CV46" s="656"/>
      <c r="CW46" s="654"/>
      <c r="CX46" s="655"/>
      <c r="CY46" s="655"/>
      <c r="CZ46" s="655"/>
      <c r="DA46" s="656"/>
      <c r="DB46" s="654"/>
      <c r="DC46" s="655"/>
      <c r="DD46" s="655"/>
      <c r="DE46" s="655"/>
      <c r="DF46" s="656"/>
      <c r="DG46" s="654"/>
      <c r="DH46" s="655"/>
      <c r="DI46" s="655"/>
      <c r="DJ46" s="655"/>
      <c r="DK46" s="656"/>
      <c r="DL46" s="654"/>
      <c r="DM46" s="655"/>
      <c r="DN46" s="655"/>
      <c r="DO46" s="655"/>
      <c r="DP46" s="656"/>
      <c r="DQ46" s="654"/>
      <c r="DR46" s="655"/>
      <c r="DS46" s="655"/>
      <c r="DT46" s="655"/>
      <c r="DU46" s="656"/>
      <c r="DV46" s="657"/>
      <c r="DW46" s="658"/>
      <c r="DX46" s="658"/>
      <c r="DY46" s="658"/>
      <c r="DZ46" s="659"/>
      <c r="EA46" s="572"/>
    </row>
    <row r="47" spans="1:131" s="573" customFormat="1" ht="26.25" customHeight="1" x14ac:dyDescent="0.15">
      <c r="A47" s="635">
        <v>20</v>
      </c>
      <c r="B47" s="636"/>
      <c r="C47" s="637"/>
      <c r="D47" s="637"/>
      <c r="E47" s="637"/>
      <c r="F47" s="637"/>
      <c r="G47" s="637"/>
      <c r="H47" s="637"/>
      <c r="I47" s="637"/>
      <c r="J47" s="637"/>
      <c r="K47" s="637"/>
      <c r="L47" s="637"/>
      <c r="M47" s="637"/>
      <c r="N47" s="637"/>
      <c r="O47" s="637"/>
      <c r="P47" s="638"/>
      <c r="Q47" s="639"/>
      <c r="R47" s="640"/>
      <c r="S47" s="640"/>
      <c r="T47" s="640"/>
      <c r="U47" s="640"/>
      <c r="V47" s="640"/>
      <c r="W47" s="640"/>
      <c r="X47" s="640"/>
      <c r="Y47" s="640"/>
      <c r="Z47" s="640"/>
      <c r="AA47" s="640"/>
      <c r="AB47" s="640"/>
      <c r="AC47" s="640"/>
      <c r="AD47" s="640"/>
      <c r="AE47" s="641"/>
      <c r="AF47" s="642"/>
      <c r="AG47" s="643"/>
      <c r="AH47" s="643"/>
      <c r="AI47" s="643"/>
      <c r="AJ47" s="644"/>
      <c r="AK47" s="704"/>
      <c r="AL47" s="705"/>
      <c r="AM47" s="705"/>
      <c r="AN47" s="705"/>
      <c r="AO47" s="705"/>
      <c r="AP47" s="705"/>
      <c r="AQ47" s="705"/>
      <c r="AR47" s="705"/>
      <c r="AS47" s="705"/>
      <c r="AT47" s="705"/>
      <c r="AU47" s="705"/>
      <c r="AV47" s="705"/>
      <c r="AW47" s="705"/>
      <c r="AX47" s="705"/>
      <c r="AY47" s="705"/>
      <c r="AZ47" s="706"/>
      <c r="BA47" s="706"/>
      <c r="BB47" s="706"/>
      <c r="BC47" s="706"/>
      <c r="BD47" s="706"/>
      <c r="BE47" s="707"/>
      <c r="BF47" s="707"/>
      <c r="BG47" s="707"/>
      <c r="BH47" s="707"/>
      <c r="BI47" s="708"/>
      <c r="BJ47" s="582"/>
      <c r="BK47" s="582"/>
      <c r="BL47" s="582"/>
      <c r="BM47" s="582"/>
      <c r="BN47" s="582"/>
      <c r="BO47" s="686"/>
      <c r="BP47" s="686"/>
      <c r="BQ47" s="649">
        <v>41</v>
      </c>
      <c r="BR47" s="650"/>
      <c r="BS47" s="651"/>
      <c r="BT47" s="652"/>
      <c r="BU47" s="652"/>
      <c r="BV47" s="652"/>
      <c r="BW47" s="652"/>
      <c r="BX47" s="652"/>
      <c r="BY47" s="652"/>
      <c r="BZ47" s="652"/>
      <c r="CA47" s="652"/>
      <c r="CB47" s="652"/>
      <c r="CC47" s="652"/>
      <c r="CD47" s="652"/>
      <c r="CE47" s="652"/>
      <c r="CF47" s="652"/>
      <c r="CG47" s="653"/>
      <c r="CH47" s="654"/>
      <c r="CI47" s="655"/>
      <c r="CJ47" s="655"/>
      <c r="CK47" s="655"/>
      <c r="CL47" s="656"/>
      <c r="CM47" s="654"/>
      <c r="CN47" s="655"/>
      <c r="CO47" s="655"/>
      <c r="CP47" s="655"/>
      <c r="CQ47" s="656"/>
      <c r="CR47" s="654"/>
      <c r="CS47" s="655"/>
      <c r="CT47" s="655"/>
      <c r="CU47" s="655"/>
      <c r="CV47" s="656"/>
      <c r="CW47" s="654"/>
      <c r="CX47" s="655"/>
      <c r="CY47" s="655"/>
      <c r="CZ47" s="655"/>
      <c r="DA47" s="656"/>
      <c r="DB47" s="654"/>
      <c r="DC47" s="655"/>
      <c r="DD47" s="655"/>
      <c r="DE47" s="655"/>
      <c r="DF47" s="656"/>
      <c r="DG47" s="654"/>
      <c r="DH47" s="655"/>
      <c r="DI47" s="655"/>
      <c r="DJ47" s="655"/>
      <c r="DK47" s="656"/>
      <c r="DL47" s="654"/>
      <c r="DM47" s="655"/>
      <c r="DN47" s="655"/>
      <c r="DO47" s="655"/>
      <c r="DP47" s="656"/>
      <c r="DQ47" s="654"/>
      <c r="DR47" s="655"/>
      <c r="DS47" s="655"/>
      <c r="DT47" s="655"/>
      <c r="DU47" s="656"/>
      <c r="DV47" s="657"/>
      <c r="DW47" s="658"/>
      <c r="DX47" s="658"/>
      <c r="DY47" s="658"/>
      <c r="DZ47" s="659"/>
      <c r="EA47" s="572"/>
    </row>
    <row r="48" spans="1:131" s="573" customFormat="1" ht="26.25" customHeight="1" x14ac:dyDescent="0.15">
      <c r="A48" s="635">
        <v>21</v>
      </c>
      <c r="B48" s="636"/>
      <c r="C48" s="637"/>
      <c r="D48" s="637"/>
      <c r="E48" s="637"/>
      <c r="F48" s="637"/>
      <c r="G48" s="637"/>
      <c r="H48" s="637"/>
      <c r="I48" s="637"/>
      <c r="J48" s="637"/>
      <c r="K48" s="637"/>
      <c r="L48" s="637"/>
      <c r="M48" s="637"/>
      <c r="N48" s="637"/>
      <c r="O48" s="637"/>
      <c r="P48" s="638"/>
      <c r="Q48" s="639"/>
      <c r="R48" s="640"/>
      <c r="S48" s="640"/>
      <c r="T48" s="640"/>
      <c r="U48" s="640"/>
      <c r="V48" s="640"/>
      <c r="W48" s="640"/>
      <c r="X48" s="640"/>
      <c r="Y48" s="640"/>
      <c r="Z48" s="640"/>
      <c r="AA48" s="640"/>
      <c r="AB48" s="640"/>
      <c r="AC48" s="640"/>
      <c r="AD48" s="640"/>
      <c r="AE48" s="641"/>
      <c r="AF48" s="642"/>
      <c r="AG48" s="643"/>
      <c r="AH48" s="643"/>
      <c r="AI48" s="643"/>
      <c r="AJ48" s="644"/>
      <c r="AK48" s="704"/>
      <c r="AL48" s="705"/>
      <c r="AM48" s="705"/>
      <c r="AN48" s="705"/>
      <c r="AO48" s="705"/>
      <c r="AP48" s="705"/>
      <c r="AQ48" s="705"/>
      <c r="AR48" s="705"/>
      <c r="AS48" s="705"/>
      <c r="AT48" s="705"/>
      <c r="AU48" s="705"/>
      <c r="AV48" s="705"/>
      <c r="AW48" s="705"/>
      <c r="AX48" s="705"/>
      <c r="AY48" s="705"/>
      <c r="AZ48" s="706"/>
      <c r="BA48" s="706"/>
      <c r="BB48" s="706"/>
      <c r="BC48" s="706"/>
      <c r="BD48" s="706"/>
      <c r="BE48" s="707"/>
      <c r="BF48" s="707"/>
      <c r="BG48" s="707"/>
      <c r="BH48" s="707"/>
      <c r="BI48" s="708"/>
      <c r="BJ48" s="582"/>
      <c r="BK48" s="582"/>
      <c r="BL48" s="582"/>
      <c r="BM48" s="582"/>
      <c r="BN48" s="582"/>
      <c r="BO48" s="686"/>
      <c r="BP48" s="686"/>
      <c r="BQ48" s="649">
        <v>42</v>
      </c>
      <c r="BR48" s="650"/>
      <c r="BS48" s="651"/>
      <c r="BT48" s="652"/>
      <c r="BU48" s="652"/>
      <c r="BV48" s="652"/>
      <c r="BW48" s="652"/>
      <c r="BX48" s="652"/>
      <c r="BY48" s="652"/>
      <c r="BZ48" s="652"/>
      <c r="CA48" s="652"/>
      <c r="CB48" s="652"/>
      <c r="CC48" s="652"/>
      <c r="CD48" s="652"/>
      <c r="CE48" s="652"/>
      <c r="CF48" s="652"/>
      <c r="CG48" s="653"/>
      <c r="CH48" s="654"/>
      <c r="CI48" s="655"/>
      <c r="CJ48" s="655"/>
      <c r="CK48" s="655"/>
      <c r="CL48" s="656"/>
      <c r="CM48" s="654"/>
      <c r="CN48" s="655"/>
      <c r="CO48" s="655"/>
      <c r="CP48" s="655"/>
      <c r="CQ48" s="656"/>
      <c r="CR48" s="654"/>
      <c r="CS48" s="655"/>
      <c r="CT48" s="655"/>
      <c r="CU48" s="655"/>
      <c r="CV48" s="656"/>
      <c r="CW48" s="654"/>
      <c r="CX48" s="655"/>
      <c r="CY48" s="655"/>
      <c r="CZ48" s="655"/>
      <c r="DA48" s="656"/>
      <c r="DB48" s="654"/>
      <c r="DC48" s="655"/>
      <c r="DD48" s="655"/>
      <c r="DE48" s="655"/>
      <c r="DF48" s="656"/>
      <c r="DG48" s="654"/>
      <c r="DH48" s="655"/>
      <c r="DI48" s="655"/>
      <c r="DJ48" s="655"/>
      <c r="DK48" s="656"/>
      <c r="DL48" s="654"/>
      <c r="DM48" s="655"/>
      <c r="DN48" s="655"/>
      <c r="DO48" s="655"/>
      <c r="DP48" s="656"/>
      <c r="DQ48" s="654"/>
      <c r="DR48" s="655"/>
      <c r="DS48" s="655"/>
      <c r="DT48" s="655"/>
      <c r="DU48" s="656"/>
      <c r="DV48" s="657"/>
      <c r="DW48" s="658"/>
      <c r="DX48" s="658"/>
      <c r="DY48" s="658"/>
      <c r="DZ48" s="659"/>
      <c r="EA48" s="572"/>
    </row>
    <row r="49" spans="1:131" s="573" customFormat="1" ht="26.25" customHeight="1" x14ac:dyDescent="0.15">
      <c r="A49" s="635">
        <v>22</v>
      </c>
      <c r="B49" s="636"/>
      <c r="C49" s="637"/>
      <c r="D49" s="637"/>
      <c r="E49" s="637"/>
      <c r="F49" s="637"/>
      <c r="G49" s="637"/>
      <c r="H49" s="637"/>
      <c r="I49" s="637"/>
      <c r="J49" s="637"/>
      <c r="K49" s="637"/>
      <c r="L49" s="637"/>
      <c r="M49" s="637"/>
      <c r="N49" s="637"/>
      <c r="O49" s="637"/>
      <c r="P49" s="638"/>
      <c r="Q49" s="639"/>
      <c r="R49" s="640"/>
      <c r="S49" s="640"/>
      <c r="T49" s="640"/>
      <c r="U49" s="640"/>
      <c r="V49" s="640"/>
      <c r="W49" s="640"/>
      <c r="X49" s="640"/>
      <c r="Y49" s="640"/>
      <c r="Z49" s="640"/>
      <c r="AA49" s="640"/>
      <c r="AB49" s="640"/>
      <c r="AC49" s="640"/>
      <c r="AD49" s="640"/>
      <c r="AE49" s="641"/>
      <c r="AF49" s="642"/>
      <c r="AG49" s="643"/>
      <c r="AH49" s="643"/>
      <c r="AI49" s="643"/>
      <c r="AJ49" s="644"/>
      <c r="AK49" s="704"/>
      <c r="AL49" s="705"/>
      <c r="AM49" s="705"/>
      <c r="AN49" s="705"/>
      <c r="AO49" s="705"/>
      <c r="AP49" s="705"/>
      <c r="AQ49" s="705"/>
      <c r="AR49" s="705"/>
      <c r="AS49" s="705"/>
      <c r="AT49" s="705"/>
      <c r="AU49" s="705"/>
      <c r="AV49" s="705"/>
      <c r="AW49" s="705"/>
      <c r="AX49" s="705"/>
      <c r="AY49" s="705"/>
      <c r="AZ49" s="706"/>
      <c r="BA49" s="706"/>
      <c r="BB49" s="706"/>
      <c r="BC49" s="706"/>
      <c r="BD49" s="706"/>
      <c r="BE49" s="707"/>
      <c r="BF49" s="707"/>
      <c r="BG49" s="707"/>
      <c r="BH49" s="707"/>
      <c r="BI49" s="708"/>
      <c r="BJ49" s="582"/>
      <c r="BK49" s="582"/>
      <c r="BL49" s="582"/>
      <c r="BM49" s="582"/>
      <c r="BN49" s="582"/>
      <c r="BO49" s="686"/>
      <c r="BP49" s="686"/>
      <c r="BQ49" s="649">
        <v>43</v>
      </c>
      <c r="BR49" s="650"/>
      <c r="BS49" s="651"/>
      <c r="BT49" s="652"/>
      <c r="BU49" s="652"/>
      <c r="BV49" s="652"/>
      <c r="BW49" s="652"/>
      <c r="BX49" s="652"/>
      <c r="BY49" s="652"/>
      <c r="BZ49" s="652"/>
      <c r="CA49" s="652"/>
      <c r="CB49" s="652"/>
      <c r="CC49" s="652"/>
      <c r="CD49" s="652"/>
      <c r="CE49" s="652"/>
      <c r="CF49" s="652"/>
      <c r="CG49" s="653"/>
      <c r="CH49" s="654"/>
      <c r="CI49" s="655"/>
      <c r="CJ49" s="655"/>
      <c r="CK49" s="655"/>
      <c r="CL49" s="656"/>
      <c r="CM49" s="654"/>
      <c r="CN49" s="655"/>
      <c r="CO49" s="655"/>
      <c r="CP49" s="655"/>
      <c r="CQ49" s="656"/>
      <c r="CR49" s="654"/>
      <c r="CS49" s="655"/>
      <c r="CT49" s="655"/>
      <c r="CU49" s="655"/>
      <c r="CV49" s="656"/>
      <c r="CW49" s="654"/>
      <c r="CX49" s="655"/>
      <c r="CY49" s="655"/>
      <c r="CZ49" s="655"/>
      <c r="DA49" s="656"/>
      <c r="DB49" s="654"/>
      <c r="DC49" s="655"/>
      <c r="DD49" s="655"/>
      <c r="DE49" s="655"/>
      <c r="DF49" s="656"/>
      <c r="DG49" s="654"/>
      <c r="DH49" s="655"/>
      <c r="DI49" s="655"/>
      <c r="DJ49" s="655"/>
      <c r="DK49" s="656"/>
      <c r="DL49" s="654"/>
      <c r="DM49" s="655"/>
      <c r="DN49" s="655"/>
      <c r="DO49" s="655"/>
      <c r="DP49" s="656"/>
      <c r="DQ49" s="654"/>
      <c r="DR49" s="655"/>
      <c r="DS49" s="655"/>
      <c r="DT49" s="655"/>
      <c r="DU49" s="656"/>
      <c r="DV49" s="657"/>
      <c r="DW49" s="658"/>
      <c r="DX49" s="658"/>
      <c r="DY49" s="658"/>
      <c r="DZ49" s="659"/>
      <c r="EA49" s="572"/>
    </row>
    <row r="50" spans="1:131" s="573" customFormat="1" ht="26.25" customHeight="1" x14ac:dyDescent="0.15">
      <c r="A50" s="635">
        <v>23</v>
      </c>
      <c r="B50" s="636"/>
      <c r="C50" s="637"/>
      <c r="D50" s="637"/>
      <c r="E50" s="637"/>
      <c r="F50" s="637"/>
      <c r="G50" s="637"/>
      <c r="H50" s="637"/>
      <c r="I50" s="637"/>
      <c r="J50" s="637"/>
      <c r="K50" s="637"/>
      <c r="L50" s="637"/>
      <c r="M50" s="637"/>
      <c r="N50" s="637"/>
      <c r="O50" s="637"/>
      <c r="P50" s="638"/>
      <c r="Q50" s="709"/>
      <c r="R50" s="710"/>
      <c r="S50" s="710"/>
      <c r="T50" s="710"/>
      <c r="U50" s="710"/>
      <c r="V50" s="710"/>
      <c r="W50" s="710"/>
      <c r="X50" s="710"/>
      <c r="Y50" s="710"/>
      <c r="Z50" s="710"/>
      <c r="AA50" s="710"/>
      <c r="AB50" s="710"/>
      <c r="AC50" s="710"/>
      <c r="AD50" s="710"/>
      <c r="AE50" s="711"/>
      <c r="AF50" s="642"/>
      <c r="AG50" s="643"/>
      <c r="AH50" s="643"/>
      <c r="AI50" s="643"/>
      <c r="AJ50" s="644"/>
      <c r="AK50" s="712"/>
      <c r="AL50" s="710"/>
      <c r="AM50" s="710"/>
      <c r="AN50" s="710"/>
      <c r="AO50" s="710"/>
      <c r="AP50" s="710"/>
      <c r="AQ50" s="710"/>
      <c r="AR50" s="710"/>
      <c r="AS50" s="710"/>
      <c r="AT50" s="710"/>
      <c r="AU50" s="710"/>
      <c r="AV50" s="710"/>
      <c r="AW50" s="710"/>
      <c r="AX50" s="710"/>
      <c r="AY50" s="710"/>
      <c r="AZ50" s="713"/>
      <c r="BA50" s="713"/>
      <c r="BB50" s="713"/>
      <c r="BC50" s="713"/>
      <c r="BD50" s="713"/>
      <c r="BE50" s="707"/>
      <c r="BF50" s="707"/>
      <c r="BG50" s="707"/>
      <c r="BH50" s="707"/>
      <c r="BI50" s="708"/>
      <c r="BJ50" s="582"/>
      <c r="BK50" s="582"/>
      <c r="BL50" s="582"/>
      <c r="BM50" s="582"/>
      <c r="BN50" s="582"/>
      <c r="BO50" s="686"/>
      <c r="BP50" s="686"/>
      <c r="BQ50" s="649">
        <v>44</v>
      </c>
      <c r="BR50" s="650"/>
      <c r="BS50" s="651"/>
      <c r="BT50" s="652"/>
      <c r="BU50" s="652"/>
      <c r="BV50" s="652"/>
      <c r="BW50" s="652"/>
      <c r="BX50" s="652"/>
      <c r="BY50" s="652"/>
      <c r="BZ50" s="652"/>
      <c r="CA50" s="652"/>
      <c r="CB50" s="652"/>
      <c r="CC50" s="652"/>
      <c r="CD50" s="652"/>
      <c r="CE50" s="652"/>
      <c r="CF50" s="652"/>
      <c r="CG50" s="653"/>
      <c r="CH50" s="654"/>
      <c r="CI50" s="655"/>
      <c r="CJ50" s="655"/>
      <c r="CK50" s="655"/>
      <c r="CL50" s="656"/>
      <c r="CM50" s="654"/>
      <c r="CN50" s="655"/>
      <c r="CO50" s="655"/>
      <c r="CP50" s="655"/>
      <c r="CQ50" s="656"/>
      <c r="CR50" s="654"/>
      <c r="CS50" s="655"/>
      <c r="CT50" s="655"/>
      <c r="CU50" s="655"/>
      <c r="CV50" s="656"/>
      <c r="CW50" s="654"/>
      <c r="CX50" s="655"/>
      <c r="CY50" s="655"/>
      <c r="CZ50" s="655"/>
      <c r="DA50" s="656"/>
      <c r="DB50" s="654"/>
      <c r="DC50" s="655"/>
      <c r="DD50" s="655"/>
      <c r="DE50" s="655"/>
      <c r="DF50" s="656"/>
      <c r="DG50" s="654"/>
      <c r="DH50" s="655"/>
      <c r="DI50" s="655"/>
      <c r="DJ50" s="655"/>
      <c r="DK50" s="656"/>
      <c r="DL50" s="654"/>
      <c r="DM50" s="655"/>
      <c r="DN50" s="655"/>
      <c r="DO50" s="655"/>
      <c r="DP50" s="656"/>
      <c r="DQ50" s="654"/>
      <c r="DR50" s="655"/>
      <c r="DS50" s="655"/>
      <c r="DT50" s="655"/>
      <c r="DU50" s="656"/>
      <c r="DV50" s="657"/>
      <c r="DW50" s="658"/>
      <c r="DX50" s="658"/>
      <c r="DY50" s="658"/>
      <c r="DZ50" s="659"/>
      <c r="EA50" s="572"/>
    </row>
    <row r="51" spans="1:131" s="573" customFormat="1" ht="26.25" customHeight="1" x14ac:dyDescent="0.15">
      <c r="A51" s="635">
        <v>24</v>
      </c>
      <c r="B51" s="636"/>
      <c r="C51" s="637"/>
      <c r="D51" s="637"/>
      <c r="E51" s="637"/>
      <c r="F51" s="637"/>
      <c r="G51" s="637"/>
      <c r="H51" s="637"/>
      <c r="I51" s="637"/>
      <c r="J51" s="637"/>
      <c r="K51" s="637"/>
      <c r="L51" s="637"/>
      <c r="M51" s="637"/>
      <c r="N51" s="637"/>
      <c r="O51" s="637"/>
      <c r="P51" s="638"/>
      <c r="Q51" s="709"/>
      <c r="R51" s="710"/>
      <c r="S51" s="710"/>
      <c r="T51" s="710"/>
      <c r="U51" s="710"/>
      <c r="V51" s="710"/>
      <c r="W51" s="710"/>
      <c r="X51" s="710"/>
      <c r="Y51" s="710"/>
      <c r="Z51" s="710"/>
      <c r="AA51" s="710"/>
      <c r="AB51" s="710"/>
      <c r="AC51" s="710"/>
      <c r="AD51" s="710"/>
      <c r="AE51" s="711"/>
      <c r="AF51" s="642"/>
      <c r="AG51" s="643"/>
      <c r="AH51" s="643"/>
      <c r="AI51" s="643"/>
      <c r="AJ51" s="644"/>
      <c r="AK51" s="712"/>
      <c r="AL51" s="710"/>
      <c r="AM51" s="710"/>
      <c r="AN51" s="710"/>
      <c r="AO51" s="710"/>
      <c r="AP51" s="710"/>
      <c r="AQ51" s="710"/>
      <c r="AR51" s="710"/>
      <c r="AS51" s="710"/>
      <c r="AT51" s="710"/>
      <c r="AU51" s="710"/>
      <c r="AV51" s="710"/>
      <c r="AW51" s="710"/>
      <c r="AX51" s="710"/>
      <c r="AY51" s="710"/>
      <c r="AZ51" s="713"/>
      <c r="BA51" s="713"/>
      <c r="BB51" s="713"/>
      <c r="BC51" s="713"/>
      <c r="BD51" s="713"/>
      <c r="BE51" s="707"/>
      <c r="BF51" s="707"/>
      <c r="BG51" s="707"/>
      <c r="BH51" s="707"/>
      <c r="BI51" s="708"/>
      <c r="BJ51" s="582"/>
      <c r="BK51" s="582"/>
      <c r="BL51" s="582"/>
      <c r="BM51" s="582"/>
      <c r="BN51" s="582"/>
      <c r="BO51" s="686"/>
      <c r="BP51" s="686"/>
      <c r="BQ51" s="649">
        <v>45</v>
      </c>
      <c r="BR51" s="650"/>
      <c r="BS51" s="651"/>
      <c r="BT51" s="652"/>
      <c r="BU51" s="652"/>
      <c r="BV51" s="652"/>
      <c r="BW51" s="652"/>
      <c r="BX51" s="652"/>
      <c r="BY51" s="652"/>
      <c r="BZ51" s="652"/>
      <c r="CA51" s="652"/>
      <c r="CB51" s="652"/>
      <c r="CC51" s="652"/>
      <c r="CD51" s="652"/>
      <c r="CE51" s="652"/>
      <c r="CF51" s="652"/>
      <c r="CG51" s="653"/>
      <c r="CH51" s="654"/>
      <c r="CI51" s="655"/>
      <c r="CJ51" s="655"/>
      <c r="CK51" s="655"/>
      <c r="CL51" s="656"/>
      <c r="CM51" s="654"/>
      <c r="CN51" s="655"/>
      <c r="CO51" s="655"/>
      <c r="CP51" s="655"/>
      <c r="CQ51" s="656"/>
      <c r="CR51" s="654"/>
      <c r="CS51" s="655"/>
      <c r="CT51" s="655"/>
      <c r="CU51" s="655"/>
      <c r="CV51" s="656"/>
      <c r="CW51" s="654"/>
      <c r="CX51" s="655"/>
      <c r="CY51" s="655"/>
      <c r="CZ51" s="655"/>
      <c r="DA51" s="656"/>
      <c r="DB51" s="654"/>
      <c r="DC51" s="655"/>
      <c r="DD51" s="655"/>
      <c r="DE51" s="655"/>
      <c r="DF51" s="656"/>
      <c r="DG51" s="654"/>
      <c r="DH51" s="655"/>
      <c r="DI51" s="655"/>
      <c r="DJ51" s="655"/>
      <c r="DK51" s="656"/>
      <c r="DL51" s="654"/>
      <c r="DM51" s="655"/>
      <c r="DN51" s="655"/>
      <c r="DO51" s="655"/>
      <c r="DP51" s="656"/>
      <c r="DQ51" s="654"/>
      <c r="DR51" s="655"/>
      <c r="DS51" s="655"/>
      <c r="DT51" s="655"/>
      <c r="DU51" s="656"/>
      <c r="DV51" s="657"/>
      <c r="DW51" s="658"/>
      <c r="DX51" s="658"/>
      <c r="DY51" s="658"/>
      <c r="DZ51" s="659"/>
      <c r="EA51" s="572"/>
    </row>
    <row r="52" spans="1:131" s="573" customFormat="1" ht="26.25" customHeight="1" x14ac:dyDescent="0.15">
      <c r="A52" s="635">
        <v>25</v>
      </c>
      <c r="B52" s="636"/>
      <c r="C52" s="637"/>
      <c r="D52" s="637"/>
      <c r="E52" s="637"/>
      <c r="F52" s="637"/>
      <c r="G52" s="637"/>
      <c r="H52" s="637"/>
      <c r="I52" s="637"/>
      <c r="J52" s="637"/>
      <c r="K52" s="637"/>
      <c r="L52" s="637"/>
      <c r="M52" s="637"/>
      <c r="N52" s="637"/>
      <c r="O52" s="637"/>
      <c r="P52" s="638"/>
      <c r="Q52" s="709"/>
      <c r="R52" s="710"/>
      <c r="S52" s="710"/>
      <c r="T52" s="710"/>
      <c r="U52" s="710"/>
      <c r="V52" s="710"/>
      <c r="W52" s="710"/>
      <c r="X52" s="710"/>
      <c r="Y52" s="710"/>
      <c r="Z52" s="710"/>
      <c r="AA52" s="710"/>
      <c r="AB52" s="710"/>
      <c r="AC52" s="710"/>
      <c r="AD52" s="710"/>
      <c r="AE52" s="711"/>
      <c r="AF52" s="642"/>
      <c r="AG52" s="643"/>
      <c r="AH52" s="643"/>
      <c r="AI52" s="643"/>
      <c r="AJ52" s="644"/>
      <c r="AK52" s="712"/>
      <c r="AL52" s="710"/>
      <c r="AM52" s="710"/>
      <c r="AN52" s="710"/>
      <c r="AO52" s="710"/>
      <c r="AP52" s="710"/>
      <c r="AQ52" s="710"/>
      <c r="AR52" s="710"/>
      <c r="AS52" s="710"/>
      <c r="AT52" s="710"/>
      <c r="AU52" s="710"/>
      <c r="AV52" s="710"/>
      <c r="AW52" s="710"/>
      <c r="AX52" s="710"/>
      <c r="AY52" s="710"/>
      <c r="AZ52" s="713"/>
      <c r="BA52" s="713"/>
      <c r="BB52" s="713"/>
      <c r="BC52" s="713"/>
      <c r="BD52" s="713"/>
      <c r="BE52" s="707"/>
      <c r="BF52" s="707"/>
      <c r="BG52" s="707"/>
      <c r="BH52" s="707"/>
      <c r="BI52" s="708"/>
      <c r="BJ52" s="582"/>
      <c r="BK52" s="582"/>
      <c r="BL52" s="582"/>
      <c r="BM52" s="582"/>
      <c r="BN52" s="582"/>
      <c r="BO52" s="686"/>
      <c r="BP52" s="686"/>
      <c r="BQ52" s="649">
        <v>46</v>
      </c>
      <c r="BR52" s="650"/>
      <c r="BS52" s="651"/>
      <c r="BT52" s="652"/>
      <c r="BU52" s="652"/>
      <c r="BV52" s="652"/>
      <c r="BW52" s="652"/>
      <c r="BX52" s="652"/>
      <c r="BY52" s="652"/>
      <c r="BZ52" s="652"/>
      <c r="CA52" s="652"/>
      <c r="CB52" s="652"/>
      <c r="CC52" s="652"/>
      <c r="CD52" s="652"/>
      <c r="CE52" s="652"/>
      <c r="CF52" s="652"/>
      <c r="CG52" s="653"/>
      <c r="CH52" s="654"/>
      <c r="CI52" s="655"/>
      <c r="CJ52" s="655"/>
      <c r="CK52" s="655"/>
      <c r="CL52" s="656"/>
      <c r="CM52" s="654"/>
      <c r="CN52" s="655"/>
      <c r="CO52" s="655"/>
      <c r="CP52" s="655"/>
      <c r="CQ52" s="656"/>
      <c r="CR52" s="654"/>
      <c r="CS52" s="655"/>
      <c r="CT52" s="655"/>
      <c r="CU52" s="655"/>
      <c r="CV52" s="656"/>
      <c r="CW52" s="654"/>
      <c r="CX52" s="655"/>
      <c r="CY52" s="655"/>
      <c r="CZ52" s="655"/>
      <c r="DA52" s="656"/>
      <c r="DB52" s="654"/>
      <c r="DC52" s="655"/>
      <c r="DD52" s="655"/>
      <c r="DE52" s="655"/>
      <c r="DF52" s="656"/>
      <c r="DG52" s="654"/>
      <c r="DH52" s="655"/>
      <c r="DI52" s="655"/>
      <c r="DJ52" s="655"/>
      <c r="DK52" s="656"/>
      <c r="DL52" s="654"/>
      <c r="DM52" s="655"/>
      <c r="DN52" s="655"/>
      <c r="DO52" s="655"/>
      <c r="DP52" s="656"/>
      <c r="DQ52" s="654"/>
      <c r="DR52" s="655"/>
      <c r="DS52" s="655"/>
      <c r="DT52" s="655"/>
      <c r="DU52" s="656"/>
      <c r="DV52" s="657"/>
      <c r="DW52" s="658"/>
      <c r="DX52" s="658"/>
      <c r="DY52" s="658"/>
      <c r="DZ52" s="659"/>
      <c r="EA52" s="572"/>
    </row>
    <row r="53" spans="1:131" s="573" customFormat="1" ht="26.25" customHeight="1" x14ac:dyDescent="0.15">
      <c r="A53" s="635">
        <v>26</v>
      </c>
      <c r="B53" s="636"/>
      <c r="C53" s="637"/>
      <c r="D53" s="637"/>
      <c r="E53" s="637"/>
      <c r="F53" s="637"/>
      <c r="G53" s="637"/>
      <c r="H53" s="637"/>
      <c r="I53" s="637"/>
      <c r="J53" s="637"/>
      <c r="K53" s="637"/>
      <c r="L53" s="637"/>
      <c r="M53" s="637"/>
      <c r="N53" s="637"/>
      <c r="O53" s="637"/>
      <c r="P53" s="638"/>
      <c r="Q53" s="709"/>
      <c r="R53" s="710"/>
      <c r="S53" s="710"/>
      <c r="T53" s="710"/>
      <c r="U53" s="710"/>
      <c r="V53" s="710"/>
      <c r="W53" s="710"/>
      <c r="X53" s="710"/>
      <c r="Y53" s="710"/>
      <c r="Z53" s="710"/>
      <c r="AA53" s="710"/>
      <c r="AB53" s="710"/>
      <c r="AC53" s="710"/>
      <c r="AD53" s="710"/>
      <c r="AE53" s="711"/>
      <c r="AF53" s="642"/>
      <c r="AG53" s="643"/>
      <c r="AH53" s="643"/>
      <c r="AI53" s="643"/>
      <c r="AJ53" s="644"/>
      <c r="AK53" s="712"/>
      <c r="AL53" s="710"/>
      <c r="AM53" s="710"/>
      <c r="AN53" s="710"/>
      <c r="AO53" s="710"/>
      <c r="AP53" s="710"/>
      <c r="AQ53" s="710"/>
      <c r="AR53" s="710"/>
      <c r="AS53" s="710"/>
      <c r="AT53" s="710"/>
      <c r="AU53" s="710"/>
      <c r="AV53" s="710"/>
      <c r="AW53" s="710"/>
      <c r="AX53" s="710"/>
      <c r="AY53" s="710"/>
      <c r="AZ53" s="713"/>
      <c r="BA53" s="713"/>
      <c r="BB53" s="713"/>
      <c r="BC53" s="713"/>
      <c r="BD53" s="713"/>
      <c r="BE53" s="707"/>
      <c r="BF53" s="707"/>
      <c r="BG53" s="707"/>
      <c r="BH53" s="707"/>
      <c r="BI53" s="708"/>
      <c r="BJ53" s="582"/>
      <c r="BK53" s="582"/>
      <c r="BL53" s="582"/>
      <c r="BM53" s="582"/>
      <c r="BN53" s="582"/>
      <c r="BO53" s="686"/>
      <c r="BP53" s="686"/>
      <c r="BQ53" s="649">
        <v>47</v>
      </c>
      <c r="BR53" s="650"/>
      <c r="BS53" s="651"/>
      <c r="BT53" s="652"/>
      <c r="BU53" s="652"/>
      <c r="BV53" s="652"/>
      <c r="BW53" s="652"/>
      <c r="BX53" s="652"/>
      <c r="BY53" s="652"/>
      <c r="BZ53" s="652"/>
      <c r="CA53" s="652"/>
      <c r="CB53" s="652"/>
      <c r="CC53" s="652"/>
      <c r="CD53" s="652"/>
      <c r="CE53" s="652"/>
      <c r="CF53" s="652"/>
      <c r="CG53" s="653"/>
      <c r="CH53" s="654"/>
      <c r="CI53" s="655"/>
      <c r="CJ53" s="655"/>
      <c r="CK53" s="655"/>
      <c r="CL53" s="656"/>
      <c r="CM53" s="654"/>
      <c r="CN53" s="655"/>
      <c r="CO53" s="655"/>
      <c r="CP53" s="655"/>
      <c r="CQ53" s="656"/>
      <c r="CR53" s="654"/>
      <c r="CS53" s="655"/>
      <c r="CT53" s="655"/>
      <c r="CU53" s="655"/>
      <c r="CV53" s="656"/>
      <c r="CW53" s="654"/>
      <c r="CX53" s="655"/>
      <c r="CY53" s="655"/>
      <c r="CZ53" s="655"/>
      <c r="DA53" s="656"/>
      <c r="DB53" s="654"/>
      <c r="DC53" s="655"/>
      <c r="DD53" s="655"/>
      <c r="DE53" s="655"/>
      <c r="DF53" s="656"/>
      <c r="DG53" s="654"/>
      <c r="DH53" s="655"/>
      <c r="DI53" s="655"/>
      <c r="DJ53" s="655"/>
      <c r="DK53" s="656"/>
      <c r="DL53" s="654"/>
      <c r="DM53" s="655"/>
      <c r="DN53" s="655"/>
      <c r="DO53" s="655"/>
      <c r="DP53" s="656"/>
      <c r="DQ53" s="654"/>
      <c r="DR53" s="655"/>
      <c r="DS53" s="655"/>
      <c r="DT53" s="655"/>
      <c r="DU53" s="656"/>
      <c r="DV53" s="657"/>
      <c r="DW53" s="658"/>
      <c r="DX53" s="658"/>
      <c r="DY53" s="658"/>
      <c r="DZ53" s="659"/>
      <c r="EA53" s="572"/>
    </row>
    <row r="54" spans="1:131" s="573" customFormat="1" ht="26.25" customHeight="1" x14ac:dyDescent="0.15">
      <c r="A54" s="635">
        <v>27</v>
      </c>
      <c r="B54" s="636"/>
      <c r="C54" s="637"/>
      <c r="D54" s="637"/>
      <c r="E54" s="637"/>
      <c r="F54" s="637"/>
      <c r="G54" s="637"/>
      <c r="H54" s="637"/>
      <c r="I54" s="637"/>
      <c r="J54" s="637"/>
      <c r="K54" s="637"/>
      <c r="L54" s="637"/>
      <c r="M54" s="637"/>
      <c r="N54" s="637"/>
      <c r="O54" s="637"/>
      <c r="P54" s="638"/>
      <c r="Q54" s="709"/>
      <c r="R54" s="710"/>
      <c r="S54" s="710"/>
      <c r="T54" s="710"/>
      <c r="U54" s="710"/>
      <c r="V54" s="710"/>
      <c r="W54" s="710"/>
      <c r="X54" s="710"/>
      <c r="Y54" s="710"/>
      <c r="Z54" s="710"/>
      <c r="AA54" s="710"/>
      <c r="AB54" s="710"/>
      <c r="AC54" s="710"/>
      <c r="AD54" s="710"/>
      <c r="AE54" s="711"/>
      <c r="AF54" s="642"/>
      <c r="AG54" s="643"/>
      <c r="AH54" s="643"/>
      <c r="AI54" s="643"/>
      <c r="AJ54" s="644"/>
      <c r="AK54" s="712"/>
      <c r="AL54" s="710"/>
      <c r="AM54" s="710"/>
      <c r="AN54" s="710"/>
      <c r="AO54" s="710"/>
      <c r="AP54" s="710"/>
      <c r="AQ54" s="710"/>
      <c r="AR54" s="710"/>
      <c r="AS54" s="710"/>
      <c r="AT54" s="710"/>
      <c r="AU54" s="710"/>
      <c r="AV54" s="710"/>
      <c r="AW54" s="710"/>
      <c r="AX54" s="710"/>
      <c r="AY54" s="710"/>
      <c r="AZ54" s="713"/>
      <c r="BA54" s="713"/>
      <c r="BB54" s="713"/>
      <c r="BC54" s="713"/>
      <c r="BD54" s="713"/>
      <c r="BE54" s="707"/>
      <c r="BF54" s="707"/>
      <c r="BG54" s="707"/>
      <c r="BH54" s="707"/>
      <c r="BI54" s="708"/>
      <c r="BJ54" s="582"/>
      <c r="BK54" s="582"/>
      <c r="BL54" s="582"/>
      <c r="BM54" s="582"/>
      <c r="BN54" s="582"/>
      <c r="BO54" s="686"/>
      <c r="BP54" s="686"/>
      <c r="BQ54" s="649">
        <v>48</v>
      </c>
      <c r="BR54" s="650"/>
      <c r="BS54" s="651"/>
      <c r="BT54" s="652"/>
      <c r="BU54" s="652"/>
      <c r="BV54" s="652"/>
      <c r="BW54" s="652"/>
      <c r="BX54" s="652"/>
      <c r="BY54" s="652"/>
      <c r="BZ54" s="652"/>
      <c r="CA54" s="652"/>
      <c r="CB54" s="652"/>
      <c r="CC54" s="652"/>
      <c r="CD54" s="652"/>
      <c r="CE54" s="652"/>
      <c r="CF54" s="652"/>
      <c r="CG54" s="653"/>
      <c r="CH54" s="654"/>
      <c r="CI54" s="655"/>
      <c r="CJ54" s="655"/>
      <c r="CK54" s="655"/>
      <c r="CL54" s="656"/>
      <c r="CM54" s="654"/>
      <c r="CN54" s="655"/>
      <c r="CO54" s="655"/>
      <c r="CP54" s="655"/>
      <c r="CQ54" s="656"/>
      <c r="CR54" s="654"/>
      <c r="CS54" s="655"/>
      <c r="CT54" s="655"/>
      <c r="CU54" s="655"/>
      <c r="CV54" s="656"/>
      <c r="CW54" s="654"/>
      <c r="CX54" s="655"/>
      <c r="CY54" s="655"/>
      <c r="CZ54" s="655"/>
      <c r="DA54" s="656"/>
      <c r="DB54" s="654"/>
      <c r="DC54" s="655"/>
      <c r="DD54" s="655"/>
      <c r="DE54" s="655"/>
      <c r="DF54" s="656"/>
      <c r="DG54" s="654"/>
      <c r="DH54" s="655"/>
      <c r="DI54" s="655"/>
      <c r="DJ54" s="655"/>
      <c r="DK54" s="656"/>
      <c r="DL54" s="654"/>
      <c r="DM54" s="655"/>
      <c r="DN54" s="655"/>
      <c r="DO54" s="655"/>
      <c r="DP54" s="656"/>
      <c r="DQ54" s="654"/>
      <c r="DR54" s="655"/>
      <c r="DS54" s="655"/>
      <c r="DT54" s="655"/>
      <c r="DU54" s="656"/>
      <c r="DV54" s="657"/>
      <c r="DW54" s="658"/>
      <c r="DX54" s="658"/>
      <c r="DY54" s="658"/>
      <c r="DZ54" s="659"/>
      <c r="EA54" s="572"/>
    </row>
    <row r="55" spans="1:131" s="573" customFormat="1" ht="26.25" customHeight="1" x14ac:dyDescent="0.15">
      <c r="A55" s="635">
        <v>28</v>
      </c>
      <c r="B55" s="636"/>
      <c r="C55" s="637"/>
      <c r="D55" s="637"/>
      <c r="E55" s="637"/>
      <c r="F55" s="637"/>
      <c r="G55" s="637"/>
      <c r="H55" s="637"/>
      <c r="I55" s="637"/>
      <c r="J55" s="637"/>
      <c r="K55" s="637"/>
      <c r="L55" s="637"/>
      <c r="M55" s="637"/>
      <c r="N55" s="637"/>
      <c r="O55" s="637"/>
      <c r="P55" s="638"/>
      <c r="Q55" s="709"/>
      <c r="R55" s="710"/>
      <c r="S55" s="710"/>
      <c r="T55" s="710"/>
      <c r="U55" s="710"/>
      <c r="V55" s="710"/>
      <c r="W55" s="710"/>
      <c r="X55" s="710"/>
      <c r="Y55" s="710"/>
      <c r="Z55" s="710"/>
      <c r="AA55" s="710"/>
      <c r="AB55" s="710"/>
      <c r="AC55" s="710"/>
      <c r="AD55" s="710"/>
      <c r="AE55" s="711"/>
      <c r="AF55" s="642"/>
      <c r="AG55" s="643"/>
      <c r="AH55" s="643"/>
      <c r="AI55" s="643"/>
      <c r="AJ55" s="644"/>
      <c r="AK55" s="712"/>
      <c r="AL55" s="710"/>
      <c r="AM55" s="710"/>
      <c r="AN55" s="710"/>
      <c r="AO55" s="710"/>
      <c r="AP55" s="710"/>
      <c r="AQ55" s="710"/>
      <c r="AR55" s="710"/>
      <c r="AS55" s="710"/>
      <c r="AT55" s="710"/>
      <c r="AU55" s="710"/>
      <c r="AV55" s="710"/>
      <c r="AW55" s="710"/>
      <c r="AX55" s="710"/>
      <c r="AY55" s="710"/>
      <c r="AZ55" s="713"/>
      <c r="BA55" s="713"/>
      <c r="BB55" s="713"/>
      <c r="BC55" s="713"/>
      <c r="BD55" s="713"/>
      <c r="BE55" s="707"/>
      <c r="BF55" s="707"/>
      <c r="BG55" s="707"/>
      <c r="BH55" s="707"/>
      <c r="BI55" s="708"/>
      <c r="BJ55" s="582"/>
      <c r="BK55" s="582"/>
      <c r="BL55" s="582"/>
      <c r="BM55" s="582"/>
      <c r="BN55" s="582"/>
      <c r="BO55" s="686"/>
      <c r="BP55" s="686"/>
      <c r="BQ55" s="649">
        <v>49</v>
      </c>
      <c r="BR55" s="650"/>
      <c r="BS55" s="651"/>
      <c r="BT55" s="652"/>
      <c r="BU55" s="652"/>
      <c r="BV55" s="652"/>
      <c r="BW55" s="652"/>
      <c r="BX55" s="652"/>
      <c r="BY55" s="652"/>
      <c r="BZ55" s="652"/>
      <c r="CA55" s="652"/>
      <c r="CB55" s="652"/>
      <c r="CC55" s="652"/>
      <c r="CD55" s="652"/>
      <c r="CE55" s="652"/>
      <c r="CF55" s="652"/>
      <c r="CG55" s="653"/>
      <c r="CH55" s="654"/>
      <c r="CI55" s="655"/>
      <c r="CJ55" s="655"/>
      <c r="CK55" s="655"/>
      <c r="CL55" s="656"/>
      <c r="CM55" s="654"/>
      <c r="CN55" s="655"/>
      <c r="CO55" s="655"/>
      <c r="CP55" s="655"/>
      <c r="CQ55" s="656"/>
      <c r="CR55" s="654"/>
      <c r="CS55" s="655"/>
      <c r="CT55" s="655"/>
      <c r="CU55" s="655"/>
      <c r="CV55" s="656"/>
      <c r="CW55" s="654"/>
      <c r="CX55" s="655"/>
      <c r="CY55" s="655"/>
      <c r="CZ55" s="655"/>
      <c r="DA55" s="656"/>
      <c r="DB55" s="654"/>
      <c r="DC55" s="655"/>
      <c r="DD55" s="655"/>
      <c r="DE55" s="655"/>
      <c r="DF55" s="656"/>
      <c r="DG55" s="654"/>
      <c r="DH55" s="655"/>
      <c r="DI55" s="655"/>
      <c r="DJ55" s="655"/>
      <c r="DK55" s="656"/>
      <c r="DL55" s="654"/>
      <c r="DM55" s="655"/>
      <c r="DN55" s="655"/>
      <c r="DO55" s="655"/>
      <c r="DP55" s="656"/>
      <c r="DQ55" s="654"/>
      <c r="DR55" s="655"/>
      <c r="DS55" s="655"/>
      <c r="DT55" s="655"/>
      <c r="DU55" s="656"/>
      <c r="DV55" s="657"/>
      <c r="DW55" s="658"/>
      <c r="DX55" s="658"/>
      <c r="DY55" s="658"/>
      <c r="DZ55" s="659"/>
      <c r="EA55" s="572"/>
    </row>
    <row r="56" spans="1:131" s="573" customFormat="1" ht="26.25" customHeight="1" x14ac:dyDescent="0.15">
      <c r="A56" s="635">
        <v>29</v>
      </c>
      <c r="B56" s="636"/>
      <c r="C56" s="637"/>
      <c r="D56" s="637"/>
      <c r="E56" s="637"/>
      <c r="F56" s="637"/>
      <c r="G56" s="637"/>
      <c r="H56" s="637"/>
      <c r="I56" s="637"/>
      <c r="J56" s="637"/>
      <c r="K56" s="637"/>
      <c r="L56" s="637"/>
      <c r="M56" s="637"/>
      <c r="N56" s="637"/>
      <c r="O56" s="637"/>
      <c r="P56" s="638"/>
      <c r="Q56" s="709"/>
      <c r="R56" s="710"/>
      <c r="S56" s="710"/>
      <c r="T56" s="710"/>
      <c r="U56" s="710"/>
      <c r="V56" s="710"/>
      <c r="W56" s="710"/>
      <c r="X56" s="710"/>
      <c r="Y56" s="710"/>
      <c r="Z56" s="710"/>
      <c r="AA56" s="710"/>
      <c r="AB56" s="710"/>
      <c r="AC56" s="710"/>
      <c r="AD56" s="710"/>
      <c r="AE56" s="711"/>
      <c r="AF56" s="642"/>
      <c r="AG56" s="643"/>
      <c r="AH56" s="643"/>
      <c r="AI56" s="643"/>
      <c r="AJ56" s="644"/>
      <c r="AK56" s="712"/>
      <c r="AL56" s="710"/>
      <c r="AM56" s="710"/>
      <c r="AN56" s="710"/>
      <c r="AO56" s="710"/>
      <c r="AP56" s="710"/>
      <c r="AQ56" s="710"/>
      <c r="AR56" s="710"/>
      <c r="AS56" s="710"/>
      <c r="AT56" s="710"/>
      <c r="AU56" s="710"/>
      <c r="AV56" s="710"/>
      <c r="AW56" s="710"/>
      <c r="AX56" s="710"/>
      <c r="AY56" s="710"/>
      <c r="AZ56" s="713"/>
      <c r="BA56" s="713"/>
      <c r="BB56" s="713"/>
      <c r="BC56" s="713"/>
      <c r="BD56" s="713"/>
      <c r="BE56" s="707"/>
      <c r="BF56" s="707"/>
      <c r="BG56" s="707"/>
      <c r="BH56" s="707"/>
      <c r="BI56" s="708"/>
      <c r="BJ56" s="582"/>
      <c r="BK56" s="582"/>
      <c r="BL56" s="582"/>
      <c r="BM56" s="582"/>
      <c r="BN56" s="582"/>
      <c r="BO56" s="686"/>
      <c r="BP56" s="686"/>
      <c r="BQ56" s="649">
        <v>50</v>
      </c>
      <c r="BR56" s="650"/>
      <c r="BS56" s="651"/>
      <c r="BT56" s="652"/>
      <c r="BU56" s="652"/>
      <c r="BV56" s="652"/>
      <c r="BW56" s="652"/>
      <c r="BX56" s="652"/>
      <c r="BY56" s="652"/>
      <c r="BZ56" s="652"/>
      <c r="CA56" s="652"/>
      <c r="CB56" s="652"/>
      <c r="CC56" s="652"/>
      <c r="CD56" s="652"/>
      <c r="CE56" s="652"/>
      <c r="CF56" s="652"/>
      <c r="CG56" s="653"/>
      <c r="CH56" s="654"/>
      <c r="CI56" s="655"/>
      <c r="CJ56" s="655"/>
      <c r="CK56" s="655"/>
      <c r="CL56" s="656"/>
      <c r="CM56" s="654"/>
      <c r="CN56" s="655"/>
      <c r="CO56" s="655"/>
      <c r="CP56" s="655"/>
      <c r="CQ56" s="656"/>
      <c r="CR56" s="654"/>
      <c r="CS56" s="655"/>
      <c r="CT56" s="655"/>
      <c r="CU56" s="655"/>
      <c r="CV56" s="656"/>
      <c r="CW56" s="654"/>
      <c r="CX56" s="655"/>
      <c r="CY56" s="655"/>
      <c r="CZ56" s="655"/>
      <c r="DA56" s="656"/>
      <c r="DB56" s="654"/>
      <c r="DC56" s="655"/>
      <c r="DD56" s="655"/>
      <c r="DE56" s="655"/>
      <c r="DF56" s="656"/>
      <c r="DG56" s="654"/>
      <c r="DH56" s="655"/>
      <c r="DI56" s="655"/>
      <c r="DJ56" s="655"/>
      <c r="DK56" s="656"/>
      <c r="DL56" s="654"/>
      <c r="DM56" s="655"/>
      <c r="DN56" s="655"/>
      <c r="DO56" s="655"/>
      <c r="DP56" s="656"/>
      <c r="DQ56" s="654"/>
      <c r="DR56" s="655"/>
      <c r="DS56" s="655"/>
      <c r="DT56" s="655"/>
      <c r="DU56" s="656"/>
      <c r="DV56" s="657"/>
      <c r="DW56" s="658"/>
      <c r="DX56" s="658"/>
      <c r="DY56" s="658"/>
      <c r="DZ56" s="659"/>
      <c r="EA56" s="572"/>
    </row>
    <row r="57" spans="1:131" s="573" customFormat="1" ht="26.25" customHeight="1" x14ac:dyDescent="0.15">
      <c r="A57" s="635">
        <v>30</v>
      </c>
      <c r="B57" s="636"/>
      <c r="C57" s="637"/>
      <c r="D57" s="637"/>
      <c r="E57" s="637"/>
      <c r="F57" s="637"/>
      <c r="G57" s="637"/>
      <c r="H57" s="637"/>
      <c r="I57" s="637"/>
      <c r="J57" s="637"/>
      <c r="K57" s="637"/>
      <c r="L57" s="637"/>
      <c r="M57" s="637"/>
      <c r="N57" s="637"/>
      <c r="O57" s="637"/>
      <c r="P57" s="638"/>
      <c r="Q57" s="709"/>
      <c r="R57" s="710"/>
      <c r="S57" s="710"/>
      <c r="T57" s="710"/>
      <c r="U57" s="710"/>
      <c r="V57" s="710"/>
      <c r="W57" s="710"/>
      <c r="X57" s="710"/>
      <c r="Y57" s="710"/>
      <c r="Z57" s="710"/>
      <c r="AA57" s="710"/>
      <c r="AB57" s="710"/>
      <c r="AC57" s="710"/>
      <c r="AD57" s="710"/>
      <c r="AE57" s="711"/>
      <c r="AF57" s="642"/>
      <c r="AG57" s="643"/>
      <c r="AH57" s="643"/>
      <c r="AI57" s="643"/>
      <c r="AJ57" s="644"/>
      <c r="AK57" s="712"/>
      <c r="AL57" s="710"/>
      <c r="AM57" s="710"/>
      <c r="AN57" s="710"/>
      <c r="AO57" s="710"/>
      <c r="AP57" s="710"/>
      <c r="AQ57" s="710"/>
      <c r="AR57" s="710"/>
      <c r="AS57" s="710"/>
      <c r="AT57" s="710"/>
      <c r="AU57" s="710"/>
      <c r="AV57" s="710"/>
      <c r="AW57" s="710"/>
      <c r="AX57" s="710"/>
      <c r="AY57" s="710"/>
      <c r="AZ57" s="713"/>
      <c r="BA57" s="713"/>
      <c r="BB57" s="713"/>
      <c r="BC57" s="713"/>
      <c r="BD57" s="713"/>
      <c r="BE57" s="707"/>
      <c r="BF57" s="707"/>
      <c r="BG57" s="707"/>
      <c r="BH57" s="707"/>
      <c r="BI57" s="708"/>
      <c r="BJ57" s="582"/>
      <c r="BK57" s="582"/>
      <c r="BL57" s="582"/>
      <c r="BM57" s="582"/>
      <c r="BN57" s="582"/>
      <c r="BO57" s="686"/>
      <c r="BP57" s="686"/>
      <c r="BQ57" s="649">
        <v>51</v>
      </c>
      <c r="BR57" s="650"/>
      <c r="BS57" s="651"/>
      <c r="BT57" s="652"/>
      <c r="BU57" s="652"/>
      <c r="BV57" s="652"/>
      <c r="BW57" s="652"/>
      <c r="BX57" s="652"/>
      <c r="BY57" s="652"/>
      <c r="BZ57" s="652"/>
      <c r="CA57" s="652"/>
      <c r="CB57" s="652"/>
      <c r="CC57" s="652"/>
      <c r="CD57" s="652"/>
      <c r="CE57" s="652"/>
      <c r="CF57" s="652"/>
      <c r="CG57" s="653"/>
      <c r="CH57" s="654"/>
      <c r="CI57" s="655"/>
      <c r="CJ57" s="655"/>
      <c r="CK57" s="655"/>
      <c r="CL57" s="656"/>
      <c r="CM57" s="654"/>
      <c r="CN57" s="655"/>
      <c r="CO57" s="655"/>
      <c r="CP57" s="655"/>
      <c r="CQ57" s="656"/>
      <c r="CR57" s="654"/>
      <c r="CS57" s="655"/>
      <c r="CT57" s="655"/>
      <c r="CU57" s="655"/>
      <c r="CV57" s="656"/>
      <c r="CW57" s="654"/>
      <c r="CX57" s="655"/>
      <c r="CY57" s="655"/>
      <c r="CZ57" s="655"/>
      <c r="DA57" s="656"/>
      <c r="DB57" s="654"/>
      <c r="DC57" s="655"/>
      <c r="DD57" s="655"/>
      <c r="DE57" s="655"/>
      <c r="DF57" s="656"/>
      <c r="DG57" s="654"/>
      <c r="DH57" s="655"/>
      <c r="DI57" s="655"/>
      <c r="DJ57" s="655"/>
      <c r="DK57" s="656"/>
      <c r="DL57" s="654"/>
      <c r="DM57" s="655"/>
      <c r="DN57" s="655"/>
      <c r="DO57" s="655"/>
      <c r="DP57" s="656"/>
      <c r="DQ57" s="654"/>
      <c r="DR57" s="655"/>
      <c r="DS57" s="655"/>
      <c r="DT57" s="655"/>
      <c r="DU57" s="656"/>
      <c r="DV57" s="657"/>
      <c r="DW57" s="658"/>
      <c r="DX57" s="658"/>
      <c r="DY57" s="658"/>
      <c r="DZ57" s="659"/>
      <c r="EA57" s="572"/>
    </row>
    <row r="58" spans="1:131" s="573" customFormat="1" ht="26.25" customHeight="1" x14ac:dyDescent="0.15">
      <c r="A58" s="635">
        <v>31</v>
      </c>
      <c r="B58" s="636"/>
      <c r="C58" s="637"/>
      <c r="D58" s="637"/>
      <c r="E58" s="637"/>
      <c r="F58" s="637"/>
      <c r="G58" s="637"/>
      <c r="H58" s="637"/>
      <c r="I58" s="637"/>
      <c r="J58" s="637"/>
      <c r="K58" s="637"/>
      <c r="L58" s="637"/>
      <c r="M58" s="637"/>
      <c r="N58" s="637"/>
      <c r="O58" s="637"/>
      <c r="P58" s="638"/>
      <c r="Q58" s="709"/>
      <c r="R58" s="710"/>
      <c r="S58" s="710"/>
      <c r="T58" s="710"/>
      <c r="U58" s="710"/>
      <c r="V58" s="710"/>
      <c r="W58" s="710"/>
      <c r="X58" s="710"/>
      <c r="Y58" s="710"/>
      <c r="Z58" s="710"/>
      <c r="AA58" s="710"/>
      <c r="AB58" s="710"/>
      <c r="AC58" s="710"/>
      <c r="AD58" s="710"/>
      <c r="AE58" s="711"/>
      <c r="AF58" s="642"/>
      <c r="AG58" s="643"/>
      <c r="AH58" s="643"/>
      <c r="AI58" s="643"/>
      <c r="AJ58" s="644"/>
      <c r="AK58" s="712"/>
      <c r="AL58" s="710"/>
      <c r="AM58" s="710"/>
      <c r="AN58" s="710"/>
      <c r="AO58" s="710"/>
      <c r="AP58" s="710"/>
      <c r="AQ58" s="710"/>
      <c r="AR58" s="710"/>
      <c r="AS58" s="710"/>
      <c r="AT58" s="710"/>
      <c r="AU58" s="710"/>
      <c r="AV58" s="710"/>
      <c r="AW58" s="710"/>
      <c r="AX58" s="710"/>
      <c r="AY58" s="710"/>
      <c r="AZ58" s="713"/>
      <c r="BA58" s="713"/>
      <c r="BB58" s="713"/>
      <c r="BC58" s="713"/>
      <c r="BD58" s="713"/>
      <c r="BE58" s="707"/>
      <c r="BF58" s="707"/>
      <c r="BG58" s="707"/>
      <c r="BH58" s="707"/>
      <c r="BI58" s="708"/>
      <c r="BJ58" s="582"/>
      <c r="BK58" s="582"/>
      <c r="BL58" s="582"/>
      <c r="BM58" s="582"/>
      <c r="BN58" s="582"/>
      <c r="BO58" s="686"/>
      <c r="BP58" s="686"/>
      <c r="BQ58" s="649">
        <v>52</v>
      </c>
      <c r="BR58" s="650"/>
      <c r="BS58" s="651"/>
      <c r="BT58" s="652"/>
      <c r="BU58" s="652"/>
      <c r="BV58" s="652"/>
      <c r="BW58" s="652"/>
      <c r="BX58" s="652"/>
      <c r="BY58" s="652"/>
      <c r="BZ58" s="652"/>
      <c r="CA58" s="652"/>
      <c r="CB58" s="652"/>
      <c r="CC58" s="652"/>
      <c r="CD58" s="652"/>
      <c r="CE58" s="652"/>
      <c r="CF58" s="652"/>
      <c r="CG58" s="653"/>
      <c r="CH58" s="654"/>
      <c r="CI58" s="655"/>
      <c r="CJ58" s="655"/>
      <c r="CK58" s="655"/>
      <c r="CL58" s="656"/>
      <c r="CM58" s="654"/>
      <c r="CN58" s="655"/>
      <c r="CO58" s="655"/>
      <c r="CP58" s="655"/>
      <c r="CQ58" s="656"/>
      <c r="CR58" s="654"/>
      <c r="CS58" s="655"/>
      <c r="CT58" s="655"/>
      <c r="CU58" s="655"/>
      <c r="CV58" s="656"/>
      <c r="CW58" s="654"/>
      <c r="CX58" s="655"/>
      <c r="CY58" s="655"/>
      <c r="CZ58" s="655"/>
      <c r="DA58" s="656"/>
      <c r="DB58" s="654"/>
      <c r="DC58" s="655"/>
      <c r="DD58" s="655"/>
      <c r="DE58" s="655"/>
      <c r="DF58" s="656"/>
      <c r="DG58" s="654"/>
      <c r="DH58" s="655"/>
      <c r="DI58" s="655"/>
      <c r="DJ58" s="655"/>
      <c r="DK58" s="656"/>
      <c r="DL58" s="654"/>
      <c r="DM58" s="655"/>
      <c r="DN58" s="655"/>
      <c r="DO58" s="655"/>
      <c r="DP58" s="656"/>
      <c r="DQ58" s="654"/>
      <c r="DR58" s="655"/>
      <c r="DS58" s="655"/>
      <c r="DT58" s="655"/>
      <c r="DU58" s="656"/>
      <c r="DV58" s="657"/>
      <c r="DW58" s="658"/>
      <c r="DX58" s="658"/>
      <c r="DY58" s="658"/>
      <c r="DZ58" s="659"/>
      <c r="EA58" s="572"/>
    </row>
    <row r="59" spans="1:131" s="573" customFormat="1" ht="26.25" customHeight="1" x14ac:dyDescent="0.15">
      <c r="A59" s="635">
        <v>32</v>
      </c>
      <c r="B59" s="636"/>
      <c r="C59" s="637"/>
      <c r="D59" s="637"/>
      <c r="E59" s="637"/>
      <c r="F59" s="637"/>
      <c r="G59" s="637"/>
      <c r="H59" s="637"/>
      <c r="I59" s="637"/>
      <c r="J59" s="637"/>
      <c r="K59" s="637"/>
      <c r="L59" s="637"/>
      <c r="M59" s="637"/>
      <c r="N59" s="637"/>
      <c r="O59" s="637"/>
      <c r="P59" s="638"/>
      <c r="Q59" s="709"/>
      <c r="R59" s="710"/>
      <c r="S59" s="710"/>
      <c r="T59" s="710"/>
      <c r="U59" s="710"/>
      <c r="V59" s="710"/>
      <c r="W59" s="710"/>
      <c r="X59" s="710"/>
      <c r="Y59" s="710"/>
      <c r="Z59" s="710"/>
      <c r="AA59" s="710"/>
      <c r="AB59" s="710"/>
      <c r="AC59" s="710"/>
      <c r="AD59" s="710"/>
      <c r="AE59" s="711"/>
      <c r="AF59" s="642"/>
      <c r="AG59" s="643"/>
      <c r="AH59" s="643"/>
      <c r="AI59" s="643"/>
      <c r="AJ59" s="644"/>
      <c r="AK59" s="712"/>
      <c r="AL59" s="710"/>
      <c r="AM59" s="710"/>
      <c r="AN59" s="710"/>
      <c r="AO59" s="710"/>
      <c r="AP59" s="710"/>
      <c r="AQ59" s="710"/>
      <c r="AR59" s="710"/>
      <c r="AS59" s="710"/>
      <c r="AT59" s="710"/>
      <c r="AU59" s="710"/>
      <c r="AV59" s="710"/>
      <c r="AW59" s="710"/>
      <c r="AX59" s="710"/>
      <c r="AY59" s="710"/>
      <c r="AZ59" s="713"/>
      <c r="BA59" s="713"/>
      <c r="BB59" s="713"/>
      <c r="BC59" s="713"/>
      <c r="BD59" s="713"/>
      <c r="BE59" s="707"/>
      <c r="BF59" s="707"/>
      <c r="BG59" s="707"/>
      <c r="BH59" s="707"/>
      <c r="BI59" s="708"/>
      <c r="BJ59" s="582"/>
      <c r="BK59" s="582"/>
      <c r="BL59" s="582"/>
      <c r="BM59" s="582"/>
      <c r="BN59" s="582"/>
      <c r="BO59" s="686"/>
      <c r="BP59" s="686"/>
      <c r="BQ59" s="649">
        <v>53</v>
      </c>
      <c r="BR59" s="650"/>
      <c r="BS59" s="651"/>
      <c r="BT59" s="652"/>
      <c r="BU59" s="652"/>
      <c r="BV59" s="652"/>
      <c r="BW59" s="652"/>
      <c r="BX59" s="652"/>
      <c r="BY59" s="652"/>
      <c r="BZ59" s="652"/>
      <c r="CA59" s="652"/>
      <c r="CB59" s="652"/>
      <c r="CC59" s="652"/>
      <c r="CD59" s="652"/>
      <c r="CE59" s="652"/>
      <c r="CF59" s="652"/>
      <c r="CG59" s="653"/>
      <c r="CH59" s="654"/>
      <c r="CI59" s="655"/>
      <c r="CJ59" s="655"/>
      <c r="CK59" s="655"/>
      <c r="CL59" s="656"/>
      <c r="CM59" s="654"/>
      <c r="CN59" s="655"/>
      <c r="CO59" s="655"/>
      <c r="CP59" s="655"/>
      <c r="CQ59" s="656"/>
      <c r="CR59" s="654"/>
      <c r="CS59" s="655"/>
      <c r="CT59" s="655"/>
      <c r="CU59" s="655"/>
      <c r="CV59" s="656"/>
      <c r="CW59" s="654"/>
      <c r="CX59" s="655"/>
      <c r="CY59" s="655"/>
      <c r="CZ59" s="655"/>
      <c r="DA59" s="656"/>
      <c r="DB59" s="654"/>
      <c r="DC59" s="655"/>
      <c r="DD59" s="655"/>
      <c r="DE59" s="655"/>
      <c r="DF59" s="656"/>
      <c r="DG59" s="654"/>
      <c r="DH59" s="655"/>
      <c r="DI59" s="655"/>
      <c r="DJ59" s="655"/>
      <c r="DK59" s="656"/>
      <c r="DL59" s="654"/>
      <c r="DM59" s="655"/>
      <c r="DN59" s="655"/>
      <c r="DO59" s="655"/>
      <c r="DP59" s="656"/>
      <c r="DQ59" s="654"/>
      <c r="DR59" s="655"/>
      <c r="DS59" s="655"/>
      <c r="DT59" s="655"/>
      <c r="DU59" s="656"/>
      <c r="DV59" s="657"/>
      <c r="DW59" s="658"/>
      <c r="DX59" s="658"/>
      <c r="DY59" s="658"/>
      <c r="DZ59" s="659"/>
      <c r="EA59" s="572"/>
    </row>
    <row r="60" spans="1:131" s="573" customFormat="1" ht="26.25" customHeight="1" x14ac:dyDescent="0.15">
      <c r="A60" s="635">
        <v>33</v>
      </c>
      <c r="B60" s="636"/>
      <c r="C60" s="637"/>
      <c r="D60" s="637"/>
      <c r="E60" s="637"/>
      <c r="F60" s="637"/>
      <c r="G60" s="637"/>
      <c r="H60" s="637"/>
      <c r="I60" s="637"/>
      <c r="J60" s="637"/>
      <c r="K60" s="637"/>
      <c r="L60" s="637"/>
      <c r="M60" s="637"/>
      <c r="N60" s="637"/>
      <c r="O60" s="637"/>
      <c r="P60" s="638"/>
      <c r="Q60" s="709"/>
      <c r="R60" s="710"/>
      <c r="S60" s="710"/>
      <c r="T60" s="710"/>
      <c r="U60" s="710"/>
      <c r="V60" s="710"/>
      <c r="W60" s="710"/>
      <c r="X60" s="710"/>
      <c r="Y60" s="710"/>
      <c r="Z60" s="710"/>
      <c r="AA60" s="710"/>
      <c r="AB60" s="710"/>
      <c r="AC60" s="710"/>
      <c r="AD60" s="710"/>
      <c r="AE60" s="711"/>
      <c r="AF60" s="642"/>
      <c r="AG60" s="643"/>
      <c r="AH60" s="643"/>
      <c r="AI60" s="643"/>
      <c r="AJ60" s="644"/>
      <c r="AK60" s="712"/>
      <c r="AL60" s="710"/>
      <c r="AM60" s="710"/>
      <c r="AN60" s="710"/>
      <c r="AO60" s="710"/>
      <c r="AP60" s="710"/>
      <c r="AQ60" s="710"/>
      <c r="AR60" s="710"/>
      <c r="AS60" s="710"/>
      <c r="AT60" s="710"/>
      <c r="AU60" s="710"/>
      <c r="AV60" s="710"/>
      <c r="AW60" s="710"/>
      <c r="AX60" s="710"/>
      <c r="AY60" s="710"/>
      <c r="AZ60" s="713"/>
      <c r="BA60" s="713"/>
      <c r="BB60" s="713"/>
      <c r="BC60" s="713"/>
      <c r="BD60" s="713"/>
      <c r="BE60" s="707"/>
      <c r="BF60" s="707"/>
      <c r="BG60" s="707"/>
      <c r="BH60" s="707"/>
      <c r="BI60" s="708"/>
      <c r="BJ60" s="582"/>
      <c r="BK60" s="582"/>
      <c r="BL60" s="582"/>
      <c r="BM60" s="582"/>
      <c r="BN60" s="582"/>
      <c r="BO60" s="686"/>
      <c r="BP60" s="686"/>
      <c r="BQ60" s="649">
        <v>54</v>
      </c>
      <c r="BR60" s="650"/>
      <c r="BS60" s="651"/>
      <c r="BT60" s="652"/>
      <c r="BU60" s="652"/>
      <c r="BV60" s="652"/>
      <c r="BW60" s="652"/>
      <c r="BX60" s="652"/>
      <c r="BY60" s="652"/>
      <c r="BZ60" s="652"/>
      <c r="CA60" s="652"/>
      <c r="CB60" s="652"/>
      <c r="CC60" s="652"/>
      <c r="CD60" s="652"/>
      <c r="CE60" s="652"/>
      <c r="CF60" s="652"/>
      <c r="CG60" s="653"/>
      <c r="CH60" s="654"/>
      <c r="CI60" s="655"/>
      <c r="CJ60" s="655"/>
      <c r="CK60" s="655"/>
      <c r="CL60" s="656"/>
      <c r="CM60" s="654"/>
      <c r="CN60" s="655"/>
      <c r="CO60" s="655"/>
      <c r="CP60" s="655"/>
      <c r="CQ60" s="656"/>
      <c r="CR60" s="654"/>
      <c r="CS60" s="655"/>
      <c r="CT60" s="655"/>
      <c r="CU60" s="655"/>
      <c r="CV60" s="656"/>
      <c r="CW60" s="654"/>
      <c r="CX60" s="655"/>
      <c r="CY60" s="655"/>
      <c r="CZ60" s="655"/>
      <c r="DA60" s="656"/>
      <c r="DB60" s="654"/>
      <c r="DC60" s="655"/>
      <c r="DD60" s="655"/>
      <c r="DE60" s="655"/>
      <c r="DF60" s="656"/>
      <c r="DG60" s="654"/>
      <c r="DH60" s="655"/>
      <c r="DI60" s="655"/>
      <c r="DJ60" s="655"/>
      <c r="DK60" s="656"/>
      <c r="DL60" s="654"/>
      <c r="DM60" s="655"/>
      <c r="DN60" s="655"/>
      <c r="DO60" s="655"/>
      <c r="DP60" s="656"/>
      <c r="DQ60" s="654"/>
      <c r="DR60" s="655"/>
      <c r="DS60" s="655"/>
      <c r="DT60" s="655"/>
      <c r="DU60" s="656"/>
      <c r="DV60" s="657"/>
      <c r="DW60" s="658"/>
      <c r="DX60" s="658"/>
      <c r="DY60" s="658"/>
      <c r="DZ60" s="659"/>
      <c r="EA60" s="572"/>
    </row>
    <row r="61" spans="1:131" s="573" customFormat="1" ht="26.25" customHeight="1" thickBot="1" x14ac:dyDescent="0.2">
      <c r="A61" s="635">
        <v>34</v>
      </c>
      <c r="B61" s="636"/>
      <c r="C61" s="637"/>
      <c r="D61" s="637"/>
      <c r="E61" s="637"/>
      <c r="F61" s="637"/>
      <c r="G61" s="637"/>
      <c r="H61" s="637"/>
      <c r="I61" s="637"/>
      <c r="J61" s="637"/>
      <c r="K61" s="637"/>
      <c r="L61" s="637"/>
      <c r="M61" s="637"/>
      <c r="N61" s="637"/>
      <c r="O61" s="637"/>
      <c r="P61" s="638"/>
      <c r="Q61" s="709"/>
      <c r="R61" s="710"/>
      <c r="S61" s="710"/>
      <c r="T61" s="710"/>
      <c r="U61" s="710"/>
      <c r="V61" s="710"/>
      <c r="W61" s="710"/>
      <c r="X61" s="710"/>
      <c r="Y61" s="710"/>
      <c r="Z61" s="710"/>
      <c r="AA61" s="710"/>
      <c r="AB61" s="710"/>
      <c r="AC61" s="710"/>
      <c r="AD61" s="710"/>
      <c r="AE61" s="711"/>
      <c r="AF61" s="642"/>
      <c r="AG61" s="643"/>
      <c r="AH61" s="643"/>
      <c r="AI61" s="643"/>
      <c r="AJ61" s="644"/>
      <c r="AK61" s="712"/>
      <c r="AL61" s="710"/>
      <c r="AM61" s="710"/>
      <c r="AN61" s="710"/>
      <c r="AO61" s="710"/>
      <c r="AP61" s="710"/>
      <c r="AQ61" s="710"/>
      <c r="AR61" s="710"/>
      <c r="AS61" s="710"/>
      <c r="AT61" s="710"/>
      <c r="AU61" s="710"/>
      <c r="AV61" s="710"/>
      <c r="AW61" s="710"/>
      <c r="AX61" s="710"/>
      <c r="AY61" s="710"/>
      <c r="AZ61" s="713"/>
      <c r="BA61" s="713"/>
      <c r="BB61" s="713"/>
      <c r="BC61" s="713"/>
      <c r="BD61" s="713"/>
      <c r="BE61" s="707"/>
      <c r="BF61" s="707"/>
      <c r="BG61" s="707"/>
      <c r="BH61" s="707"/>
      <c r="BI61" s="708"/>
      <c r="BJ61" s="582"/>
      <c r="BK61" s="582"/>
      <c r="BL61" s="582"/>
      <c r="BM61" s="582"/>
      <c r="BN61" s="582"/>
      <c r="BO61" s="686"/>
      <c r="BP61" s="686"/>
      <c r="BQ61" s="649">
        <v>55</v>
      </c>
      <c r="BR61" s="650"/>
      <c r="BS61" s="651"/>
      <c r="BT61" s="652"/>
      <c r="BU61" s="652"/>
      <c r="BV61" s="652"/>
      <c r="BW61" s="652"/>
      <c r="BX61" s="652"/>
      <c r="BY61" s="652"/>
      <c r="BZ61" s="652"/>
      <c r="CA61" s="652"/>
      <c r="CB61" s="652"/>
      <c r="CC61" s="652"/>
      <c r="CD61" s="652"/>
      <c r="CE61" s="652"/>
      <c r="CF61" s="652"/>
      <c r="CG61" s="653"/>
      <c r="CH61" s="654"/>
      <c r="CI61" s="655"/>
      <c r="CJ61" s="655"/>
      <c r="CK61" s="655"/>
      <c r="CL61" s="656"/>
      <c r="CM61" s="654"/>
      <c r="CN61" s="655"/>
      <c r="CO61" s="655"/>
      <c r="CP61" s="655"/>
      <c r="CQ61" s="656"/>
      <c r="CR61" s="654"/>
      <c r="CS61" s="655"/>
      <c r="CT61" s="655"/>
      <c r="CU61" s="655"/>
      <c r="CV61" s="656"/>
      <c r="CW61" s="654"/>
      <c r="CX61" s="655"/>
      <c r="CY61" s="655"/>
      <c r="CZ61" s="655"/>
      <c r="DA61" s="656"/>
      <c r="DB61" s="654"/>
      <c r="DC61" s="655"/>
      <c r="DD61" s="655"/>
      <c r="DE61" s="655"/>
      <c r="DF61" s="656"/>
      <c r="DG61" s="654"/>
      <c r="DH61" s="655"/>
      <c r="DI61" s="655"/>
      <c r="DJ61" s="655"/>
      <c r="DK61" s="656"/>
      <c r="DL61" s="654"/>
      <c r="DM61" s="655"/>
      <c r="DN61" s="655"/>
      <c r="DO61" s="655"/>
      <c r="DP61" s="656"/>
      <c r="DQ61" s="654"/>
      <c r="DR61" s="655"/>
      <c r="DS61" s="655"/>
      <c r="DT61" s="655"/>
      <c r="DU61" s="656"/>
      <c r="DV61" s="657"/>
      <c r="DW61" s="658"/>
      <c r="DX61" s="658"/>
      <c r="DY61" s="658"/>
      <c r="DZ61" s="659"/>
      <c r="EA61" s="572"/>
    </row>
    <row r="62" spans="1:131" s="573" customFormat="1" ht="26.25" customHeight="1" x14ac:dyDescent="0.15">
      <c r="A62" s="635">
        <v>35</v>
      </c>
      <c r="B62" s="636"/>
      <c r="C62" s="637"/>
      <c r="D62" s="637"/>
      <c r="E62" s="637"/>
      <c r="F62" s="637"/>
      <c r="G62" s="637"/>
      <c r="H62" s="637"/>
      <c r="I62" s="637"/>
      <c r="J62" s="637"/>
      <c r="K62" s="637"/>
      <c r="L62" s="637"/>
      <c r="M62" s="637"/>
      <c r="N62" s="637"/>
      <c r="O62" s="637"/>
      <c r="P62" s="638"/>
      <c r="Q62" s="709"/>
      <c r="R62" s="710"/>
      <c r="S62" s="710"/>
      <c r="T62" s="710"/>
      <c r="U62" s="710"/>
      <c r="V62" s="710"/>
      <c r="W62" s="710"/>
      <c r="X62" s="710"/>
      <c r="Y62" s="710"/>
      <c r="Z62" s="710"/>
      <c r="AA62" s="710"/>
      <c r="AB62" s="710"/>
      <c r="AC62" s="710"/>
      <c r="AD62" s="710"/>
      <c r="AE62" s="711"/>
      <c r="AF62" s="642"/>
      <c r="AG62" s="643"/>
      <c r="AH62" s="643"/>
      <c r="AI62" s="643"/>
      <c r="AJ62" s="644"/>
      <c r="AK62" s="712"/>
      <c r="AL62" s="710"/>
      <c r="AM62" s="710"/>
      <c r="AN62" s="710"/>
      <c r="AO62" s="710"/>
      <c r="AP62" s="710"/>
      <c r="AQ62" s="710"/>
      <c r="AR62" s="710"/>
      <c r="AS62" s="710"/>
      <c r="AT62" s="710"/>
      <c r="AU62" s="710"/>
      <c r="AV62" s="710"/>
      <c r="AW62" s="710"/>
      <c r="AX62" s="710"/>
      <c r="AY62" s="710"/>
      <c r="AZ62" s="713"/>
      <c r="BA62" s="713"/>
      <c r="BB62" s="713"/>
      <c r="BC62" s="713"/>
      <c r="BD62" s="713"/>
      <c r="BE62" s="707"/>
      <c r="BF62" s="707"/>
      <c r="BG62" s="707"/>
      <c r="BH62" s="707"/>
      <c r="BI62" s="708"/>
      <c r="BJ62" s="714" t="s">
        <v>363</v>
      </c>
      <c r="BK62" s="667"/>
      <c r="BL62" s="667"/>
      <c r="BM62" s="667"/>
      <c r="BN62" s="668"/>
      <c r="BO62" s="686"/>
      <c r="BP62" s="686"/>
      <c r="BQ62" s="649">
        <v>56</v>
      </c>
      <c r="BR62" s="650"/>
      <c r="BS62" s="651"/>
      <c r="BT62" s="652"/>
      <c r="BU62" s="652"/>
      <c r="BV62" s="652"/>
      <c r="BW62" s="652"/>
      <c r="BX62" s="652"/>
      <c r="BY62" s="652"/>
      <c r="BZ62" s="652"/>
      <c r="CA62" s="652"/>
      <c r="CB62" s="652"/>
      <c r="CC62" s="652"/>
      <c r="CD62" s="652"/>
      <c r="CE62" s="652"/>
      <c r="CF62" s="652"/>
      <c r="CG62" s="653"/>
      <c r="CH62" s="654"/>
      <c r="CI62" s="655"/>
      <c r="CJ62" s="655"/>
      <c r="CK62" s="655"/>
      <c r="CL62" s="656"/>
      <c r="CM62" s="654"/>
      <c r="CN62" s="655"/>
      <c r="CO62" s="655"/>
      <c r="CP62" s="655"/>
      <c r="CQ62" s="656"/>
      <c r="CR62" s="654"/>
      <c r="CS62" s="655"/>
      <c r="CT62" s="655"/>
      <c r="CU62" s="655"/>
      <c r="CV62" s="656"/>
      <c r="CW62" s="654"/>
      <c r="CX62" s="655"/>
      <c r="CY62" s="655"/>
      <c r="CZ62" s="655"/>
      <c r="DA62" s="656"/>
      <c r="DB62" s="654"/>
      <c r="DC62" s="655"/>
      <c r="DD62" s="655"/>
      <c r="DE62" s="655"/>
      <c r="DF62" s="656"/>
      <c r="DG62" s="654"/>
      <c r="DH62" s="655"/>
      <c r="DI62" s="655"/>
      <c r="DJ62" s="655"/>
      <c r="DK62" s="656"/>
      <c r="DL62" s="654"/>
      <c r="DM62" s="655"/>
      <c r="DN62" s="655"/>
      <c r="DO62" s="655"/>
      <c r="DP62" s="656"/>
      <c r="DQ62" s="654"/>
      <c r="DR62" s="655"/>
      <c r="DS62" s="655"/>
      <c r="DT62" s="655"/>
      <c r="DU62" s="656"/>
      <c r="DV62" s="657"/>
      <c r="DW62" s="658"/>
      <c r="DX62" s="658"/>
      <c r="DY62" s="658"/>
      <c r="DZ62" s="659"/>
      <c r="EA62" s="572"/>
    </row>
    <row r="63" spans="1:131" s="573" customFormat="1" ht="26.25" customHeight="1" thickBot="1" x14ac:dyDescent="0.2">
      <c r="A63" s="669" t="s">
        <v>344</v>
      </c>
      <c r="B63" s="670" t="s">
        <v>364</v>
      </c>
      <c r="C63" s="671"/>
      <c r="D63" s="671"/>
      <c r="E63" s="671"/>
      <c r="F63" s="671"/>
      <c r="G63" s="671"/>
      <c r="H63" s="671"/>
      <c r="I63" s="671"/>
      <c r="J63" s="671"/>
      <c r="K63" s="671"/>
      <c r="L63" s="671"/>
      <c r="M63" s="671"/>
      <c r="N63" s="671"/>
      <c r="O63" s="671"/>
      <c r="P63" s="672"/>
      <c r="Q63" s="715"/>
      <c r="R63" s="716"/>
      <c r="S63" s="716"/>
      <c r="T63" s="716"/>
      <c r="U63" s="716"/>
      <c r="V63" s="716"/>
      <c r="W63" s="716"/>
      <c r="X63" s="716"/>
      <c r="Y63" s="716"/>
      <c r="Z63" s="716"/>
      <c r="AA63" s="716"/>
      <c r="AB63" s="716"/>
      <c r="AC63" s="716"/>
      <c r="AD63" s="716"/>
      <c r="AE63" s="717"/>
      <c r="AF63" s="718">
        <v>8</v>
      </c>
      <c r="AG63" s="719"/>
      <c r="AH63" s="719"/>
      <c r="AI63" s="719"/>
      <c r="AJ63" s="720"/>
      <c r="AK63" s="721"/>
      <c r="AL63" s="716"/>
      <c r="AM63" s="716"/>
      <c r="AN63" s="716"/>
      <c r="AO63" s="716"/>
      <c r="AP63" s="719">
        <v>1710</v>
      </c>
      <c r="AQ63" s="719"/>
      <c r="AR63" s="719"/>
      <c r="AS63" s="719"/>
      <c r="AT63" s="719"/>
      <c r="AU63" s="719">
        <v>1266</v>
      </c>
      <c r="AV63" s="719"/>
      <c r="AW63" s="719"/>
      <c r="AX63" s="719"/>
      <c r="AY63" s="719"/>
      <c r="AZ63" s="722"/>
      <c r="BA63" s="722"/>
      <c r="BB63" s="722"/>
      <c r="BC63" s="722"/>
      <c r="BD63" s="722"/>
      <c r="BE63" s="723"/>
      <c r="BF63" s="723"/>
      <c r="BG63" s="723"/>
      <c r="BH63" s="723"/>
      <c r="BI63" s="724"/>
      <c r="BJ63" s="725" t="s">
        <v>92</v>
      </c>
      <c r="BK63" s="726"/>
      <c r="BL63" s="726"/>
      <c r="BM63" s="726"/>
      <c r="BN63" s="727"/>
      <c r="BO63" s="686"/>
      <c r="BP63" s="686"/>
      <c r="BQ63" s="649">
        <v>57</v>
      </c>
      <c r="BR63" s="650"/>
      <c r="BS63" s="651"/>
      <c r="BT63" s="652"/>
      <c r="BU63" s="652"/>
      <c r="BV63" s="652"/>
      <c r="BW63" s="652"/>
      <c r="BX63" s="652"/>
      <c r="BY63" s="652"/>
      <c r="BZ63" s="652"/>
      <c r="CA63" s="652"/>
      <c r="CB63" s="652"/>
      <c r="CC63" s="652"/>
      <c r="CD63" s="652"/>
      <c r="CE63" s="652"/>
      <c r="CF63" s="652"/>
      <c r="CG63" s="653"/>
      <c r="CH63" s="654"/>
      <c r="CI63" s="655"/>
      <c r="CJ63" s="655"/>
      <c r="CK63" s="655"/>
      <c r="CL63" s="656"/>
      <c r="CM63" s="654"/>
      <c r="CN63" s="655"/>
      <c r="CO63" s="655"/>
      <c r="CP63" s="655"/>
      <c r="CQ63" s="656"/>
      <c r="CR63" s="654"/>
      <c r="CS63" s="655"/>
      <c r="CT63" s="655"/>
      <c r="CU63" s="655"/>
      <c r="CV63" s="656"/>
      <c r="CW63" s="654"/>
      <c r="CX63" s="655"/>
      <c r="CY63" s="655"/>
      <c r="CZ63" s="655"/>
      <c r="DA63" s="656"/>
      <c r="DB63" s="654"/>
      <c r="DC63" s="655"/>
      <c r="DD63" s="655"/>
      <c r="DE63" s="655"/>
      <c r="DF63" s="656"/>
      <c r="DG63" s="654"/>
      <c r="DH63" s="655"/>
      <c r="DI63" s="655"/>
      <c r="DJ63" s="655"/>
      <c r="DK63" s="656"/>
      <c r="DL63" s="654"/>
      <c r="DM63" s="655"/>
      <c r="DN63" s="655"/>
      <c r="DO63" s="655"/>
      <c r="DP63" s="656"/>
      <c r="DQ63" s="654"/>
      <c r="DR63" s="655"/>
      <c r="DS63" s="655"/>
      <c r="DT63" s="655"/>
      <c r="DU63" s="656"/>
      <c r="DV63" s="657"/>
      <c r="DW63" s="658"/>
      <c r="DX63" s="658"/>
      <c r="DY63" s="658"/>
      <c r="DZ63" s="659"/>
      <c r="EA63" s="572"/>
    </row>
    <row r="64" spans="1:131" s="573" customFormat="1" ht="26.25" customHeight="1" x14ac:dyDescent="0.15">
      <c r="A64" s="686"/>
      <c r="B64" s="686"/>
      <c r="C64" s="686"/>
      <c r="D64" s="686"/>
      <c r="E64" s="686"/>
      <c r="F64" s="686"/>
      <c r="G64" s="686"/>
      <c r="H64" s="686"/>
      <c r="I64" s="686"/>
      <c r="J64" s="686"/>
      <c r="K64" s="686"/>
      <c r="L64" s="686"/>
      <c r="M64" s="686"/>
      <c r="N64" s="686"/>
      <c r="O64" s="686"/>
      <c r="P64" s="686"/>
      <c r="Q64" s="686"/>
      <c r="R64" s="686"/>
      <c r="S64" s="686"/>
      <c r="T64" s="686"/>
      <c r="U64" s="686"/>
      <c r="V64" s="686"/>
      <c r="W64" s="686"/>
      <c r="X64" s="686"/>
      <c r="Y64" s="686"/>
      <c r="Z64" s="686"/>
      <c r="AA64" s="686"/>
      <c r="AB64" s="686"/>
      <c r="AC64" s="686"/>
      <c r="AD64" s="686"/>
      <c r="AE64" s="686"/>
      <c r="AF64" s="686"/>
      <c r="AG64" s="686"/>
      <c r="AH64" s="686"/>
      <c r="AI64" s="686"/>
      <c r="AJ64" s="686"/>
      <c r="AK64" s="686"/>
      <c r="AL64" s="686"/>
      <c r="AM64" s="686"/>
      <c r="AN64" s="686"/>
      <c r="AO64" s="686"/>
      <c r="AP64" s="686"/>
      <c r="AQ64" s="686"/>
      <c r="AR64" s="686"/>
      <c r="AS64" s="686"/>
      <c r="AT64" s="686"/>
      <c r="AU64" s="686"/>
      <c r="AV64" s="686"/>
      <c r="AW64" s="686"/>
      <c r="AX64" s="686"/>
      <c r="AY64" s="686"/>
      <c r="AZ64" s="686"/>
      <c r="BA64" s="686"/>
      <c r="BB64" s="686"/>
      <c r="BC64" s="686"/>
      <c r="BD64" s="686"/>
      <c r="BE64" s="686"/>
      <c r="BF64" s="686"/>
      <c r="BG64" s="686"/>
      <c r="BH64" s="686"/>
      <c r="BI64" s="686"/>
      <c r="BJ64" s="686"/>
      <c r="BK64" s="686"/>
      <c r="BL64" s="686"/>
      <c r="BM64" s="686"/>
      <c r="BN64" s="686"/>
      <c r="BO64" s="686"/>
      <c r="BP64" s="686"/>
      <c r="BQ64" s="649">
        <v>58</v>
      </c>
      <c r="BR64" s="650"/>
      <c r="BS64" s="651"/>
      <c r="BT64" s="652"/>
      <c r="BU64" s="652"/>
      <c r="BV64" s="652"/>
      <c r="BW64" s="652"/>
      <c r="BX64" s="652"/>
      <c r="BY64" s="652"/>
      <c r="BZ64" s="652"/>
      <c r="CA64" s="652"/>
      <c r="CB64" s="652"/>
      <c r="CC64" s="652"/>
      <c r="CD64" s="652"/>
      <c r="CE64" s="652"/>
      <c r="CF64" s="652"/>
      <c r="CG64" s="653"/>
      <c r="CH64" s="654"/>
      <c r="CI64" s="655"/>
      <c r="CJ64" s="655"/>
      <c r="CK64" s="655"/>
      <c r="CL64" s="656"/>
      <c r="CM64" s="654"/>
      <c r="CN64" s="655"/>
      <c r="CO64" s="655"/>
      <c r="CP64" s="655"/>
      <c r="CQ64" s="656"/>
      <c r="CR64" s="654"/>
      <c r="CS64" s="655"/>
      <c r="CT64" s="655"/>
      <c r="CU64" s="655"/>
      <c r="CV64" s="656"/>
      <c r="CW64" s="654"/>
      <c r="CX64" s="655"/>
      <c r="CY64" s="655"/>
      <c r="CZ64" s="655"/>
      <c r="DA64" s="656"/>
      <c r="DB64" s="654"/>
      <c r="DC64" s="655"/>
      <c r="DD64" s="655"/>
      <c r="DE64" s="655"/>
      <c r="DF64" s="656"/>
      <c r="DG64" s="654"/>
      <c r="DH64" s="655"/>
      <c r="DI64" s="655"/>
      <c r="DJ64" s="655"/>
      <c r="DK64" s="656"/>
      <c r="DL64" s="654"/>
      <c r="DM64" s="655"/>
      <c r="DN64" s="655"/>
      <c r="DO64" s="655"/>
      <c r="DP64" s="656"/>
      <c r="DQ64" s="654"/>
      <c r="DR64" s="655"/>
      <c r="DS64" s="655"/>
      <c r="DT64" s="655"/>
      <c r="DU64" s="656"/>
      <c r="DV64" s="657"/>
      <c r="DW64" s="658"/>
      <c r="DX64" s="658"/>
      <c r="DY64" s="658"/>
      <c r="DZ64" s="659"/>
      <c r="EA64" s="572"/>
    </row>
    <row r="65" spans="1:131" s="573" customFormat="1" ht="26.25" customHeight="1" thickBot="1" x14ac:dyDescent="0.2">
      <c r="A65" s="582" t="s">
        <v>365</v>
      </c>
      <c r="B65" s="582"/>
      <c r="C65" s="582"/>
      <c r="D65" s="582"/>
      <c r="E65" s="582"/>
      <c r="F65" s="582"/>
      <c r="G65" s="582"/>
      <c r="H65" s="582"/>
      <c r="I65" s="582"/>
      <c r="J65" s="582"/>
      <c r="K65" s="582"/>
      <c r="L65" s="582"/>
      <c r="M65" s="582"/>
      <c r="N65" s="582"/>
      <c r="O65" s="582"/>
      <c r="P65" s="582"/>
      <c r="Q65" s="582"/>
      <c r="R65" s="582"/>
      <c r="S65" s="582"/>
      <c r="T65" s="582"/>
      <c r="U65" s="582"/>
      <c r="V65" s="582"/>
      <c r="W65" s="582"/>
      <c r="X65" s="582"/>
      <c r="Y65" s="582"/>
      <c r="Z65" s="582"/>
      <c r="AA65" s="582"/>
      <c r="AB65" s="582"/>
      <c r="AC65" s="582"/>
      <c r="AD65" s="582"/>
      <c r="AE65" s="582"/>
      <c r="AF65" s="582"/>
      <c r="AG65" s="582"/>
      <c r="AH65" s="582"/>
      <c r="AI65" s="582"/>
      <c r="AJ65" s="582"/>
      <c r="AK65" s="582"/>
      <c r="AL65" s="582"/>
      <c r="AM65" s="582"/>
      <c r="AN65" s="582"/>
      <c r="AO65" s="582"/>
      <c r="AP65" s="582"/>
      <c r="AQ65" s="582"/>
      <c r="AR65" s="582"/>
      <c r="AS65" s="582"/>
      <c r="AT65" s="582"/>
      <c r="AU65" s="582"/>
      <c r="AV65" s="582"/>
      <c r="AW65" s="582"/>
      <c r="AX65" s="582"/>
      <c r="AY65" s="582"/>
      <c r="AZ65" s="582"/>
      <c r="BA65" s="582"/>
      <c r="BB65" s="582"/>
      <c r="BC65" s="582"/>
      <c r="BD65" s="582"/>
      <c r="BE65" s="686"/>
      <c r="BF65" s="686"/>
      <c r="BG65" s="686"/>
      <c r="BH65" s="686"/>
      <c r="BI65" s="686"/>
      <c r="BJ65" s="686"/>
      <c r="BK65" s="686"/>
      <c r="BL65" s="686"/>
      <c r="BM65" s="686"/>
      <c r="BN65" s="686"/>
      <c r="BO65" s="686"/>
      <c r="BP65" s="686"/>
      <c r="BQ65" s="649">
        <v>59</v>
      </c>
      <c r="BR65" s="650"/>
      <c r="BS65" s="651"/>
      <c r="BT65" s="652"/>
      <c r="BU65" s="652"/>
      <c r="BV65" s="652"/>
      <c r="BW65" s="652"/>
      <c r="BX65" s="652"/>
      <c r="BY65" s="652"/>
      <c r="BZ65" s="652"/>
      <c r="CA65" s="652"/>
      <c r="CB65" s="652"/>
      <c r="CC65" s="652"/>
      <c r="CD65" s="652"/>
      <c r="CE65" s="652"/>
      <c r="CF65" s="652"/>
      <c r="CG65" s="653"/>
      <c r="CH65" s="654"/>
      <c r="CI65" s="655"/>
      <c r="CJ65" s="655"/>
      <c r="CK65" s="655"/>
      <c r="CL65" s="656"/>
      <c r="CM65" s="654"/>
      <c r="CN65" s="655"/>
      <c r="CO65" s="655"/>
      <c r="CP65" s="655"/>
      <c r="CQ65" s="656"/>
      <c r="CR65" s="654"/>
      <c r="CS65" s="655"/>
      <c r="CT65" s="655"/>
      <c r="CU65" s="655"/>
      <c r="CV65" s="656"/>
      <c r="CW65" s="654"/>
      <c r="CX65" s="655"/>
      <c r="CY65" s="655"/>
      <c r="CZ65" s="655"/>
      <c r="DA65" s="656"/>
      <c r="DB65" s="654"/>
      <c r="DC65" s="655"/>
      <c r="DD65" s="655"/>
      <c r="DE65" s="655"/>
      <c r="DF65" s="656"/>
      <c r="DG65" s="654"/>
      <c r="DH65" s="655"/>
      <c r="DI65" s="655"/>
      <c r="DJ65" s="655"/>
      <c r="DK65" s="656"/>
      <c r="DL65" s="654"/>
      <c r="DM65" s="655"/>
      <c r="DN65" s="655"/>
      <c r="DO65" s="655"/>
      <c r="DP65" s="656"/>
      <c r="DQ65" s="654"/>
      <c r="DR65" s="655"/>
      <c r="DS65" s="655"/>
      <c r="DT65" s="655"/>
      <c r="DU65" s="656"/>
      <c r="DV65" s="657"/>
      <c r="DW65" s="658"/>
      <c r="DX65" s="658"/>
      <c r="DY65" s="658"/>
      <c r="DZ65" s="659"/>
      <c r="EA65" s="572"/>
    </row>
    <row r="66" spans="1:131" s="573" customFormat="1" ht="26.25" customHeight="1" x14ac:dyDescent="0.15">
      <c r="A66" s="586" t="s">
        <v>366</v>
      </c>
      <c r="B66" s="587"/>
      <c r="C66" s="587"/>
      <c r="D66" s="587"/>
      <c r="E66" s="587"/>
      <c r="F66" s="587"/>
      <c r="G66" s="587"/>
      <c r="H66" s="587"/>
      <c r="I66" s="587"/>
      <c r="J66" s="587"/>
      <c r="K66" s="587"/>
      <c r="L66" s="587"/>
      <c r="M66" s="587"/>
      <c r="N66" s="587"/>
      <c r="O66" s="587"/>
      <c r="P66" s="588"/>
      <c r="Q66" s="589" t="s">
        <v>348</v>
      </c>
      <c r="R66" s="590"/>
      <c r="S66" s="590"/>
      <c r="T66" s="590"/>
      <c r="U66" s="591"/>
      <c r="V66" s="589" t="s">
        <v>349</v>
      </c>
      <c r="W66" s="590"/>
      <c r="X66" s="590"/>
      <c r="Y66" s="590"/>
      <c r="Z66" s="591"/>
      <c r="AA66" s="589" t="s">
        <v>350</v>
      </c>
      <c r="AB66" s="590"/>
      <c r="AC66" s="590"/>
      <c r="AD66" s="590"/>
      <c r="AE66" s="591"/>
      <c r="AF66" s="728" t="s">
        <v>351</v>
      </c>
      <c r="AG66" s="688"/>
      <c r="AH66" s="688"/>
      <c r="AI66" s="688"/>
      <c r="AJ66" s="729"/>
      <c r="AK66" s="589" t="s">
        <v>352</v>
      </c>
      <c r="AL66" s="587"/>
      <c r="AM66" s="587"/>
      <c r="AN66" s="587"/>
      <c r="AO66" s="588"/>
      <c r="AP66" s="589" t="s">
        <v>353</v>
      </c>
      <c r="AQ66" s="590"/>
      <c r="AR66" s="590"/>
      <c r="AS66" s="590"/>
      <c r="AT66" s="591"/>
      <c r="AU66" s="589" t="s">
        <v>367</v>
      </c>
      <c r="AV66" s="590"/>
      <c r="AW66" s="590"/>
      <c r="AX66" s="590"/>
      <c r="AY66" s="591"/>
      <c r="AZ66" s="589" t="s">
        <v>330</v>
      </c>
      <c r="BA66" s="590"/>
      <c r="BB66" s="590"/>
      <c r="BC66" s="590"/>
      <c r="BD66" s="593"/>
      <c r="BE66" s="686"/>
      <c r="BF66" s="686"/>
      <c r="BG66" s="686"/>
      <c r="BH66" s="686"/>
      <c r="BI66" s="686"/>
      <c r="BJ66" s="686"/>
      <c r="BK66" s="686"/>
      <c r="BL66" s="686"/>
      <c r="BM66" s="686"/>
      <c r="BN66" s="686"/>
      <c r="BO66" s="686"/>
      <c r="BP66" s="686"/>
      <c r="BQ66" s="649">
        <v>60</v>
      </c>
      <c r="BR66" s="730"/>
      <c r="BS66" s="731"/>
      <c r="BT66" s="732"/>
      <c r="BU66" s="732"/>
      <c r="BV66" s="732"/>
      <c r="BW66" s="732"/>
      <c r="BX66" s="732"/>
      <c r="BY66" s="732"/>
      <c r="BZ66" s="732"/>
      <c r="CA66" s="732"/>
      <c r="CB66" s="732"/>
      <c r="CC66" s="732"/>
      <c r="CD66" s="732"/>
      <c r="CE66" s="732"/>
      <c r="CF66" s="732"/>
      <c r="CG66" s="733"/>
      <c r="CH66" s="734"/>
      <c r="CI66" s="735"/>
      <c r="CJ66" s="735"/>
      <c r="CK66" s="735"/>
      <c r="CL66" s="736"/>
      <c r="CM66" s="734"/>
      <c r="CN66" s="735"/>
      <c r="CO66" s="735"/>
      <c r="CP66" s="735"/>
      <c r="CQ66" s="736"/>
      <c r="CR66" s="734"/>
      <c r="CS66" s="735"/>
      <c r="CT66" s="735"/>
      <c r="CU66" s="735"/>
      <c r="CV66" s="736"/>
      <c r="CW66" s="734"/>
      <c r="CX66" s="735"/>
      <c r="CY66" s="735"/>
      <c r="CZ66" s="735"/>
      <c r="DA66" s="736"/>
      <c r="DB66" s="734"/>
      <c r="DC66" s="735"/>
      <c r="DD66" s="735"/>
      <c r="DE66" s="735"/>
      <c r="DF66" s="736"/>
      <c r="DG66" s="734"/>
      <c r="DH66" s="735"/>
      <c r="DI66" s="735"/>
      <c r="DJ66" s="735"/>
      <c r="DK66" s="736"/>
      <c r="DL66" s="734"/>
      <c r="DM66" s="735"/>
      <c r="DN66" s="735"/>
      <c r="DO66" s="735"/>
      <c r="DP66" s="736"/>
      <c r="DQ66" s="734"/>
      <c r="DR66" s="735"/>
      <c r="DS66" s="735"/>
      <c r="DT66" s="735"/>
      <c r="DU66" s="736"/>
      <c r="DV66" s="737"/>
      <c r="DW66" s="738"/>
      <c r="DX66" s="738"/>
      <c r="DY66" s="738"/>
      <c r="DZ66" s="739"/>
      <c r="EA66" s="572"/>
    </row>
    <row r="67" spans="1:131" s="573" customFormat="1" ht="26.25" customHeight="1" thickBot="1" x14ac:dyDescent="0.2">
      <c r="A67" s="599"/>
      <c r="B67" s="600"/>
      <c r="C67" s="600"/>
      <c r="D67" s="600"/>
      <c r="E67" s="600"/>
      <c r="F67" s="600"/>
      <c r="G67" s="600"/>
      <c r="H67" s="600"/>
      <c r="I67" s="600"/>
      <c r="J67" s="600"/>
      <c r="K67" s="600"/>
      <c r="L67" s="600"/>
      <c r="M67" s="600"/>
      <c r="N67" s="600"/>
      <c r="O67" s="600"/>
      <c r="P67" s="601"/>
      <c r="Q67" s="602"/>
      <c r="R67" s="603"/>
      <c r="S67" s="603"/>
      <c r="T67" s="603"/>
      <c r="U67" s="604"/>
      <c r="V67" s="602"/>
      <c r="W67" s="603"/>
      <c r="X67" s="603"/>
      <c r="Y67" s="603"/>
      <c r="Z67" s="604"/>
      <c r="AA67" s="602"/>
      <c r="AB67" s="603"/>
      <c r="AC67" s="603"/>
      <c r="AD67" s="603"/>
      <c r="AE67" s="604"/>
      <c r="AF67" s="740"/>
      <c r="AG67" s="691"/>
      <c r="AH67" s="691"/>
      <c r="AI67" s="691"/>
      <c r="AJ67" s="741"/>
      <c r="AK67" s="742"/>
      <c r="AL67" s="600"/>
      <c r="AM67" s="600"/>
      <c r="AN67" s="600"/>
      <c r="AO67" s="601"/>
      <c r="AP67" s="602"/>
      <c r="AQ67" s="603"/>
      <c r="AR67" s="603"/>
      <c r="AS67" s="603"/>
      <c r="AT67" s="604"/>
      <c r="AU67" s="602"/>
      <c r="AV67" s="603"/>
      <c r="AW67" s="603"/>
      <c r="AX67" s="603"/>
      <c r="AY67" s="604"/>
      <c r="AZ67" s="602"/>
      <c r="BA67" s="603"/>
      <c r="BB67" s="603"/>
      <c r="BC67" s="603"/>
      <c r="BD67" s="606"/>
      <c r="BE67" s="686"/>
      <c r="BF67" s="686"/>
      <c r="BG67" s="686"/>
      <c r="BH67" s="686"/>
      <c r="BI67" s="686"/>
      <c r="BJ67" s="686"/>
      <c r="BK67" s="686"/>
      <c r="BL67" s="686"/>
      <c r="BM67" s="686"/>
      <c r="BN67" s="686"/>
      <c r="BO67" s="686"/>
      <c r="BP67" s="686"/>
      <c r="BQ67" s="649">
        <v>61</v>
      </c>
      <c r="BR67" s="730"/>
      <c r="BS67" s="731"/>
      <c r="BT67" s="732"/>
      <c r="BU67" s="732"/>
      <c r="BV67" s="732"/>
      <c r="BW67" s="732"/>
      <c r="BX67" s="732"/>
      <c r="BY67" s="732"/>
      <c r="BZ67" s="732"/>
      <c r="CA67" s="732"/>
      <c r="CB67" s="732"/>
      <c r="CC67" s="732"/>
      <c r="CD67" s="732"/>
      <c r="CE67" s="732"/>
      <c r="CF67" s="732"/>
      <c r="CG67" s="733"/>
      <c r="CH67" s="734"/>
      <c r="CI67" s="735"/>
      <c r="CJ67" s="735"/>
      <c r="CK67" s="735"/>
      <c r="CL67" s="736"/>
      <c r="CM67" s="734"/>
      <c r="CN67" s="735"/>
      <c r="CO67" s="735"/>
      <c r="CP67" s="735"/>
      <c r="CQ67" s="736"/>
      <c r="CR67" s="734"/>
      <c r="CS67" s="735"/>
      <c r="CT67" s="735"/>
      <c r="CU67" s="735"/>
      <c r="CV67" s="736"/>
      <c r="CW67" s="734"/>
      <c r="CX67" s="735"/>
      <c r="CY67" s="735"/>
      <c r="CZ67" s="735"/>
      <c r="DA67" s="736"/>
      <c r="DB67" s="734"/>
      <c r="DC67" s="735"/>
      <c r="DD67" s="735"/>
      <c r="DE67" s="735"/>
      <c r="DF67" s="736"/>
      <c r="DG67" s="734"/>
      <c r="DH67" s="735"/>
      <c r="DI67" s="735"/>
      <c r="DJ67" s="735"/>
      <c r="DK67" s="736"/>
      <c r="DL67" s="734"/>
      <c r="DM67" s="735"/>
      <c r="DN67" s="735"/>
      <c r="DO67" s="735"/>
      <c r="DP67" s="736"/>
      <c r="DQ67" s="734"/>
      <c r="DR67" s="735"/>
      <c r="DS67" s="735"/>
      <c r="DT67" s="735"/>
      <c r="DU67" s="736"/>
      <c r="DV67" s="737"/>
      <c r="DW67" s="738"/>
      <c r="DX67" s="738"/>
      <c r="DY67" s="738"/>
      <c r="DZ67" s="739"/>
      <c r="EA67" s="572"/>
    </row>
    <row r="68" spans="1:131" s="573" customFormat="1" ht="26.25" customHeight="1" thickTop="1" x14ac:dyDescent="0.15">
      <c r="A68" s="610">
        <v>1</v>
      </c>
      <c r="B68" s="743" t="s">
        <v>368</v>
      </c>
      <c r="C68" s="744"/>
      <c r="D68" s="744"/>
      <c r="E68" s="744"/>
      <c r="F68" s="744"/>
      <c r="G68" s="744"/>
      <c r="H68" s="744"/>
      <c r="I68" s="744"/>
      <c r="J68" s="744"/>
      <c r="K68" s="744"/>
      <c r="L68" s="744"/>
      <c r="M68" s="744"/>
      <c r="N68" s="744"/>
      <c r="O68" s="744"/>
      <c r="P68" s="745"/>
      <c r="Q68" s="746">
        <v>97</v>
      </c>
      <c r="R68" s="747"/>
      <c r="S68" s="747"/>
      <c r="T68" s="747"/>
      <c r="U68" s="747"/>
      <c r="V68" s="747">
        <v>94</v>
      </c>
      <c r="W68" s="747"/>
      <c r="X68" s="747"/>
      <c r="Y68" s="747"/>
      <c r="Z68" s="747"/>
      <c r="AA68" s="747">
        <v>3</v>
      </c>
      <c r="AB68" s="747"/>
      <c r="AC68" s="747"/>
      <c r="AD68" s="747"/>
      <c r="AE68" s="747"/>
      <c r="AF68" s="747">
        <v>3</v>
      </c>
      <c r="AG68" s="747"/>
      <c r="AH68" s="747"/>
      <c r="AI68" s="747"/>
      <c r="AJ68" s="747"/>
      <c r="AK68" s="747" t="s">
        <v>342</v>
      </c>
      <c r="AL68" s="747"/>
      <c r="AM68" s="747"/>
      <c r="AN68" s="747"/>
      <c r="AO68" s="747"/>
      <c r="AP68" s="747" t="s">
        <v>342</v>
      </c>
      <c r="AQ68" s="747"/>
      <c r="AR68" s="747"/>
      <c r="AS68" s="747"/>
      <c r="AT68" s="747"/>
      <c r="AU68" s="747" t="s">
        <v>342</v>
      </c>
      <c r="AV68" s="747"/>
      <c r="AW68" s="747"/>
      <c r="AX68" s="747"/>
      <c r="AY68" s="747"/>
      <c r="AZ68" s="748"/>
      <c r="BA68" s="748"/>
      <c r="BB68" s="748"/>
      <c r="BC68" s="748"/>
      <c r="BD68" s="749"/>
      <c r="BE68" s="686"/>
      <c r="BF68" s="686"/>
      <c r="BG68" s="686"/>
      <c r="BH68" s="686"/>
      <c r="BI68" s="686"/>
      <c r="BJ68" s="686"/>
      <c r="BK68" s="686"/>
      <c r="BL68" s="686"/>
      <c r="BM68" s="686"/>
      <c r="BN68" s="686"/>
      <c r="BO68" s="686"/>
      <c r="BP68" s="686"/>
      <c r="BQ68" s="649">
        <v>62</v>
      </c>
      <c r="BR68" s="730"/>
      <c r="BS68" s="731"/>
      <c r="BT68" s="732"/>
      <c r="BU68" s="732"/>
      <c r="BV68" s="732"/>
      <c r="BW68" s="732"/>
      <c r="BX68" s="732"/>
      <c r="BY68" s="732"/>
      <c r="BZ68" s="732"/>
      <c r="CA68" s="732"/>
      <c r="CB68" s="732"/>
      <c r="CC68" s="732"/>
      <c r="CD68" s="732"/>
      <c r="CE68" s="732"/>
      <c r="CF68" s="732"/>
      <c r="CG68" s="733"/>
      <c r="CH68" s="734"/>
      <c r="CI68" s="735"/>
      <c r="CJ68" s="735"/>
      <c r="CK68" s="735"/>
      <c r="CL68" s="736"/>
      <c r="CM68" s="734"/>
      <c r="CN68" s="735"/>
      <c r="CO68" s="735"/>
      <c r="CP68" s="735"/>
      <c r="CQ68" s="736"/>
      <c r="CR68" s="734"/>
      <c r="CS68" s="735"/>
      <c r="CT68" s="735"/>
      <c r="CU68" s="735"/>
      <c r="CV68" s="736"/>
      <c r="CW68" s="734"/>
      <c r="CX68" s="735"/>
      <c r="CY68" s="735"/>
      <c r="CZ68" s="735"/>
      <c r="DA68" s="736"/>
      <c r="DB68" s="734"/>
      <c r="DC68" s="735"/>
      <c r="DD68" s="735"/>
      <c r="DE68" s="735"/>
      <c r="DF68" s="736"/>
      <c r="DG68" s="734"/>
      <c r="DH68" s="735"/>
      <c r="DI68" s="735"/>
      <c r="DJ68" s="735"/>
      <c r="DK68" s="736"/>
      <c r="DL68" s="734"/>
      <c r="DM68" s="735"/>
      <c r="DN68" s="735"/>
      <c r="DO68" s="735"/>
      <c r="DP68" s="736"/>
      <c r="DQ68" s="734"/>
      <c r="DR68" s="735"/>
      <c r="DS68" s="735"/>
      <c r="DT68" s="735"/>
      <c r="DU68" s="736"/>
      <c r="DV68" s="737"/>
      <c r="DW68" s="738"/>
      <c r="DX68" s="738"/>
      <c r="DY68" s="738"/>
      <c r="DZ68" s="739"/>
      <c r="EA68" s="572"/>
    </row>
    <row r="69" spans="1:131" s="573" customFormat="1" ht="26.25" customHeight="1" x14ac:dyDescent="0.15">
      <c r="A69" s="635">
        <v>2</v>
      </c>
      <c r="B69" s="750" t="s">
        <v>369</v>
      </c>
      <c r="C69" s="751"/>
      <c r="D69" s="751"/>
      <c r="E69" s="751"/>
      <c r="F69" s="751"/>
      <c r="G69" s="751"/>
      <c r="H69" s="751"/>
      <c r="I69" s="751"/>
      <c r="J69" s="751"/>
      <c r="K69" s="751"/>
      <c r="L69" s="751"/>
      <c r="M69" s="751"/>
      <c r="N69" s="751"/>
      <c r="O69" s="751"/>
      <c r="P69" s="752"/>
      <c r="Q69" s="753">
        <v>92</v>
      </c>
      <c r="R69" s="705"/>
      <c r="S69" s="705"/>
      <c r="T69" s="705"/>
      <c r="U69" s="705"/>
      <c r="V69" s="705">
        <v>91</v>
      </c>
      <c r="W69" s="705"/>
      <c r="X69" s="705"/>
      <c r="Y69" s="705"/>
      <c r="Z69" s="705"/>
      <c r="AA69" s="705">
        <v>1</v>
      </c>
      <c r="AB69" s="705"/>
      <c r="AC69" s="705"/>
      <c r="AD69" s="705"/>
      <c r="AE69" s="705"/>
      <c r="AF69" s="705">
        <v>1</v>
      </c>
      <c r="AG69" s="705"/>
      <c r="AH69" s="705"/>
      <c r="AI69" s="705"/>
      <c r="AJ69" s="705"/>
      <c r="AK69" s="705" t="s">
        <v>342</v>
      </c>
      <c r="AL69" s="705"/>
      <c r="AM69" s="705"/>
      <c r="AN69" s="705"/>
      <c r="AO69" s="705"/>
      <c r="AP69" s="705" t="s">
        <v>342</v>
      </c>
      <c r="AQ69" s="705"/>
      <c r="AR69" s="705"/>
      <c r="AS69" s="705"/>
      <c r="AT69" s="705"/>
      <c r="AU69" s="705" t="s">
        <v>342</v>
      </c>
      <c r="AV69" s="705"/>
      <c r="AW69" s="705"/>
      <c r="AX69" s="705"/>
      <c r="AY69" s="705"/>
      <c r="AZ69" s="754"/>
      <c r="BA69" s="754"/>
      <c r="BB69" s="754"/>
      <c r="BC69" s="754"/>
      <c r="BD69" s="755"/>
      <c r="BE69" s="686"/>
      <c r="BF69" s="686"/>
      <c r="BG69" s="686"/>
      <c r="BH69" s="686"/>
      <c r="BI69" s="686"/>
      <c r="BJ69" s="686"/>
      <c r="BK69" s="686"/>
      <c r="BL69" s="686"/>
      <c r="BM69" s="686"/>
      <c r="BN69" s="686"/>
      <c r="BO69" s="686"/>
      <c r="BP69" s="686"/>
      <c r="BQ69" s="649">
        <v>63</v>
      </c>
      <c r="BR69" s="730"/>
      <c r="BS69" s="731"/>
      <c r="BT69" s="732"/>
      <c r="BU69" s="732"/>
      <c r="BV69" s="732"/>
      <c r="BW69" s="732"/>
      <c r="BX69" s="732"/>
      <c r="BY69" s="732"/>
      <c r="BZ69" s="732"/>
      <c r="CA69" s="732"/>
      <c r="CB69" s="732"/>
      <c r="CC69" s="732"/>
      <c r="CD69" s="732"/>
      <c r="CE69" s="732"/>
      <c r="CF69" s="732"/>
      <c r="CG69" s="733"/>
      <c r="CH69" s="734"/>
      <c r="CI69" s="735"/>
      <c r="CJ69" s="735"/>
      <c r="CK69" s="735"/>
      <c r="CL69" s="736"/>
      <c r="CM69" s="734"/>
      <c r="CN69" s="735"/>
      <c r="CO69" s="735"/>
      <c r="CP69" s="735"/>
      <c r="CQ69" s="736"/>
      <c r="CR69" s="734"/>
      <c r="CS69" s="735"/>
      <c r="CT69" s="735"/>
      <c r="CU69" s="735"/>
      <c r="CV69" s="736"/>
      <c r="CW69" s="734"/>
      <c r="CX69" s="735"/>
      <c r="CY69" s="735"/>
      <c r="CZ69" s="735"/>
      <c r="DA69" s="736"/>
      <c r="DB69" s="734"/>
      <c r="DC69" s="735"/>
      <c r="DD69" s="735"/>
      <c r="DE69" s="735"/>
      <c r="DF69" s="736"/>
      <c r="DG69" s="734"/>
      <c r="DH69" s="735"/>
      <c r="DI69" s="735"/>
      <c r="DJ69" s="735"/>
      <c r="DK69" s="736"/>
      <c r="DL69" s="734"/>
      <c r="DM69" s="735"/>
      <c r="DN69" s="735"/>
      <c r="DO69" s="735"/>
      <c r="DP69" s="736"/>
      <c r="DQ69" s="734"/>
      <c r="DR69" s="735"/>
      <c r="DS69" s="735"/>
      <c r="DT69" s="735"/>
      <c r="DU69" s="736"/>
      <c r="DV69" s="737"/>
      <c r="DW69" s="738"/>
      <c r="DX69" s="738"/>
      <c r="DY69" s="738"/>
      <c r="DZ69" s="739"/>
      <c r="EA69" s="572"/>
    </row>
    <row r="70" spans="1:131" s="573" customFormat="1" ht="26.25" customHeight="1" x14ac:dyDescent="0.15">
      <c r="A70" s="635">
        <v>3</v>
      </c>
      <c r="B70" s="750" t="s">
        <v>370</v>
      </c>
      <c r="C70" s="751"/>
      <c r="D70" s="751"/>
      <c r="E70" s="751"/>
      <c r="F70" s="751"/>
      <c r="G70" s="751"/>
      <c r="H70" s="751"/>
      <c r="I70" s="751"/>
      <c r="J70" s="751"/>
      <c r="K70" s="751"/>
      <c r="L70" s="751"/>
      <c r="M70" s="751"/>
      <c r="N70" s="751"/>
      <c r="O70" s="751"/>
      <c r="P70" s="752"/>
      <c r="Q70" s="753">
        <v>224</v>
      </c>
      <c r="R70" s="705"/>
      <c r="S70" s="705"/>
      <c r="T70" s="705"/>
      <c r="U70" s="705"/>
      <c r="V70" s="705">
        <v>214</v>
      </c>
      <c r="W70" s="705"/>
      <c r="X70" s="705"/>
      <c r="Y70" s="705"/>
      <c r="Z70" s="705"/>
      <c r="AA70" s="705">
        <v>10</v>
      </c>
      <c r="AB70" s="705"/>
      <c r="AC70" s="705"/>
      <c r="AD70" s="705"/>
      <c r="AE70" s="705"/>
      <c r="AF70" s="705">
        <v>10</v>
      </c>
      <c r="AG70" s="705"/>
      <c r="AH70" s="705"/>
      <c r="AI70" s="705"/>
      <c r="AJ70" s="705"/>
      <c r="AK70" s="705" t="s">
        <v>342</v>
      </c>
      <c r="AL70" s="705"/>
      <c r="AM70" s="705"/>
      <c r="AN70" s="705"/>
      <c r="AO70" s="705"/>
      <c r="AP70" s="705" t="s">
        <v>342</v>
      </c>
      <c r="AQ70" s="705"/>
      <c r="AR70" s="705"/>
      <c r="AS70" s="705"/>
      <c r="AT70" s="705"/>
      <c r="AU70" s="756" t="s">
        <v>342</v>
      </c>
      <c r="AV70" s="757"/>
      <c r="AW70" s="757"/>
      <c r="AX70" s="757"/>
      <c r="AY70" s="704"/>
      <c r="AZ70" s="754"/>
      <c r="BA70" s="754"/>
      <c r="BB70" s="754"/>
      <c r="BC70" s="754"/>
      <c r="BD70" s="755"/>
      <c r="BE70" s="686"/>
      <c r="BF70" s="686"/>
      <c r="BG70" s="686"/>
      <c r="BH70" s="686"/>
      <c r="BI70" s="686"/>
      <c r="BJ70" s="686"/>
      <c r="BK70" s="686"/>
      <c r="BL70" s="686"/>
      <c r="BM70" s="686"/>
      <c r="BN70" s="686"/>
      <c r="BO70" s="686"/>
      <c r="BP70" s="686"/>
      <c r="BQ70" s="649">
        <v>64</v>
      </c>
      <c r="BR70" s="730"/>
      <c r="BS70" s="731"/>
      <c r="BT70" s="732"/>
      <c r="BU70" s="732"/>
      <c r="BV70" s="732"/>
      <c r="BW70" s="732"/>
      <c r="BX70" s="732"/>
      <c r="BY70" s="732"/>
      <c r="BZ70" s="732"/>
      <c r="CA70" s="732"/>
      <c r="CB70" s="732"/>
      <c r="CC70" s="732"/>
      <c r="CD70" s="732"/>
      <c r="CE70" s="732"/>
      <c r="CF70" s="732"/>
      <c r="CG70" s="733"/>
      <c r="CH70" s="734"/>
      <c r="CI70" s="735"/>
      <c r="CJ70" s="735"/>
      <c r="CK70" s="735"/>
      <c r="CL70" s="736"/>
      <c r="CM70" s="734"/>
      <c r="CN70" s="735"/>
      <c r="CO70" s="735"/>
      <c r="CP70" s="735"/>
      <c r="CQ70" s="736"/>
      <c r="CR70" s="734"/>
      <c r="CS70" s="735"/>
      <c r="CT70" s="735"/>
      <c r="CU70" s="735"/>
      <c r="CV70" s="736"/>
      <c r="CW70" s="734"/>
      <c r="CX70" s="735"/>
      <c r="CY70" s="735"/>
      <c r="CZ70" s="735"/>
      <c r="DA70" s="736"/>
      <c r="DB70" s="734"/>
      <c r="DC70" s="735"/>
      <c r="DD70" s="735"/>
      <c r="DE70" s="735"/>
      <c r="DF70" s="736"/>
      <c r="DG70" s="734"/>
      <c r="DH70" s="735"/>
      <c r="DI70" s="735"/>
      <c r="DJ70" s="735"/>
      <c r="DK70" s="736"/>
      <c r="DL70" s="734"/>
      <c r="DM70" s="735"/>
      <c r="DN70" s="735"/>
      <c r="DO70" s="735"/>
      <c r="DP70" s="736"/>
      <c r="DQ70" s="734"/>
      <c r="DR70" s="735"/>
      <c r="DS70" s="735"/>
      <c r="DT70" s="735"/>
      <c r="DU70" s="736"/>
      <c r="DV70" s="737"/>
      <c r="DW70" s="738"/>
      <c r="DX70" s="738"/>
      <c r="DY70" s="738"/>
      <c r="DZ70" s="739"/>
      <c r="EA70" s="572"/>
    </row>
    <row r="71" spans="1:131" s="573" customFormat="1" ht="26.25" customHeight="1" x14ac:dyDescent="0.15">
      <c r="A71" s="635">
        <v>4</v>
      </c>
      <c r="B71" s="750" t="s">
        <v>371</v>
      </c>
      <c r="C71" s="751"/>
      <c r="D71" s="751"/>
      <c r="E71" s="751"/>
      <c r="F71" s="751"/>
      <c r="G71" s="751"/>
      <c r="H71" s="751"/>
      <c r="I71" s="751"/>
      <c r="J71" s="751"/>
      <c r="K71" s="751"/>
      <c r="L71" s="751"/>
      <c r="M71" s="751"/>
      <c r="N71" s="751"/>
      <c r="O71" s="751"/>
      <c r="P71" s="752"/>
      <c r="Q71" s="753">
        <v>1200</v>
      </c>
      <c r="R71" s="705"/>
      <c r="S71" s="705"/>
      <c r="T71" s="705"/>
      <c r="U71" s="705"/>
      <c r="V71" s="705">
        <v>1163</v>
      </c>
      <c r="W71" s="705"/>
      <c r="X71" s="705"/>
      <c r="Y71" s="705"/>
      <c r="Z71" s="705"/>
      <c r="AA71" s="705">
        <v>37</v>
      </c>
      <c r="AB71" s="705"/>
      <c r="AC71" s="705"/>
      <c r="AD71" s="705"/>
      <c r="AE71" s="705"/>
      <c r="AF71" s="705">
        <v>37</v>
      </c>
      <c r="AG71" s="705"/>
      <c r="AH71" s="705"/>
      <c r="AI71" s="705"/>
      <c r="AJ71" s="705"/>
      <c r="AK71" s="705" t="s">
        <v>342</v>
      </c>
      <c r="AL71" s="705"/>
      <c r="AM71" s="705"/>
      <c r="AN71" s="705"/>
      <c r="AO71" s="705"/>
      <c r="AP71" s="705">
        <v>58</v>
      </c>
      <c r="AQ71" s="705"/>
      <c r="AR71" s="705"/>
      <c r="AS71" s="705"/>
      <c r="AT71" s="705"/>
      <c r="AU71" s="756" t="s">
        <v>342</v>
      </c>
      <c r="AV71" s="757"/>
      <c r="AW71" s="757"/>
      <c r="AX71" s="757"/>
      <c r="AY71" s="704"/>
      <c r="AZ71" s="754"/>
      <c r="BA71" s="754"/>
      <c r="BB71" s="754"/>
      <c r="BC71" s="754"/>
      <c r="BD71" s="755"/>
      <c r="BE71" s="686"/>
      <c r="BF71" s="686"/>
      <c r="BG71" s="686"/>
      <c r="BH71" s="686"/>
      <c r="BI71" s="686"/>
      <c r="BJ71" s="686"/>
      <c r="BK71" s="686"/>
      <c r="BL71" s="686"/>
      <c r="BM71" s="686"/>
      <c r="BN71" s="686"/>
      <c r="BO71" s="686"/>
      <c r="BP71" s="686"/>
      <c r="BQ71" s="649">
        <v>65</v>
      </c>
      <c r="BR71" s="730"/>
      <c r="BS71" s="731"/>
      <c r="BT71" s="732"/>
      <c r="BU71" s="732"/>
      <c r="BV71" s="732"/>
      <c r="BW71" s="732"/>
      <c r="BX71" s="732"/>
      <c r="BY71" s="732"/>
      <c r="BZ71" s="732"/>
      <c r="CA71" s="732"/>
      <c r="CB71" s="732"/>
      <c r="CC71" s="732"/>
      <c r="CD71" s="732"/>
      <c r="CE71" s="732"/>
      <c r="CF71" s="732"/>
      <c r="CG71" s="733"/>
      <c r="CH71" s="734"/>
      <c r="CI71" s="735"/>
      <c r="CJ71" s="735"/>
      <c r="CK71" s="735"/>
      <c r="CL71" s="736"/>
      <c r="CM71" s="734"/>
      <c r="CN71" s="735"/>
      <c r="CO71" s="735"/>
      <c r="CP71" s="735"/>
      <c r="CQ71" s="736"/>
      <c r="CR71" s="734"/>
      <c r="CS71" s="735"/>
      <c r="CT71" s="735"/>
      <c r="CU71" s="735"/>
      <c r="CV71" s="736"/>
      <c r="CW71" s="734"/>
      <c r="CX71" s="735"/>
      <c r="CY71" s="735"/>
      <c r="CZ71" s="735"/>
      <c r="DA71" s="736"/>
      <c r="DB71" s="734"/>
      <c r="DC71" s="735"/>
      <c r="DD71" s="735"/>
      <c r="DE71" s="735"/>
      <c r="DF71" s="736"/>
      <c r="DG71" s="734"/>
      <c r="DH71" s="735"/>
      <c r="DI71" s="735"/>
      <c r="DJ71" s="735"/>
      <c r="DK71" s="736"/>
      <c r="DL71" s="734"/>
      <c r="DM71" s="735"/>
      <c r="DN71" s="735"/>
      <c r="DO71" s="735"/>
      <c r="DP71" s="736"/>
      <c r="DQ71" s="734"/>
      <c r="DR71" s="735"/>
      <c r="DS71" s="735"/>
      <c r="DT71" s="735"/>
      <c r="DU71" s="736"/>
      <c r="DV71" s="737"/>
      <c r="DW71" s="738"/>
      <c r="DX71" s="738"/>
      <c r="DY71" s="738"/>
      <c r="DZ71" s="739"/>
      <c r="EA71" s="572"/>
    </row>
    <row r="72" spans="1:131" s="573" customFormat="1" ht="26.25" customHeight="1" x14ac:dyDescent="0.15">
      <c r="A72" s="635">
        <v>5</v>
      </c>
      <c r="B72" s="750" t="s">
        <v>372</v>
      </c>
      <c r="C72" s="751"/>
      <c r="D72" s="751"/>
      <c r="E72" s="751"/>
      <c r="F72" s="751"/>
      <c r="G72" s="751"/>
      <c r="H72" s="751"/>
      <c r="I72" s="751"/>
      <c r="J72" s="751"/>
      <c r="K72" s="751"/>
      <c r="L72" s="751"/>
      <c r="M72" s="751"/>
      <c r="N72" s="751"/>
      <c r="O72" s="751"/>
      <c r="P72" s="752"/>
      <c r="Q72" s="753">
        <v>12</v>
      </c>
      <c r="R72" s="705"/>
      <c r="S72" s="705"/>
      <c r="T72" s="705"/>
      <c r="U72" s="705"/>
      <c r="V72" s="705">
        <v>12</v>
      </c>
      <c r="W72" s="705"/>
      <c r="X72" s="705"/>
      <c r="Y72" s="705"/>
      <c r="Z72" s="705"/>
      <c r="AA72" s="705">
        <v>0</v>
      </c>
      <c r="AB72" s="705"/>
      <c r="AC72" s="705"/>
      <c r="AD72" s="705"/>
      <c r="AE72" s="705"/>
      <c r="AF72" s="705">
        <v>0</v>
      </c>
      <c r="AG72" s="705"/>
      <c r="AH72" s="705"/>
      <c r="AI72" s="705"/>
      <c r="AJ72" s="705"/>
      <c r="AK72" s="705" t="s">
        <v>342</v>
      </c>
      <c r="AL72" s="705"/>
      <c r="AM72" s="705"/>
      <c r="AN72" s="705"/>
      <c r="AO72" s="705"/>
      <c r="AP72" s="705" t="s">
        <v>342</v>
      </c>
      <c r="AQ72" s="705"/>
      <c r="AR72" s="705"/>
      <c r="AS72" s="705"/>
      <c r="AT72" s="705"/>
      <c r="AU72" s="756" t="s">
        <v>342</v>
      </c>
      <c r="AV72" s="757"/>
      <c r="AW72" s="757"/>
      <c r="AX72" s="757"/>
      <c r="AY72" s="704"/>
      <c r="AZ72" s="754"/>
      <c r="BA72" s="754"/>
      <c r="BB72" s="754"/>
      <c r="BC72" s="754"/>
      <c r="BD72" s="755"/>
      <c r="BE72" s="686"/>
      <c r="BF72" s="686"/>
      <c r="BG72" s="686"/>
      <c r="BH72" s="686"/>
      <c r="BI72" s="686"/>
      <c r="BJ72" s="686"/>
      <c r="BK72" s="686"/>
      <c r="BL72" s="686"/>
      <c r="BM72" s="686"/>
      <c r="BN72" s="686"/>
      <c r="BO72" s="686"/>
      <c r="BP72" s="686"/>
      <c r="BQ72" s="649">
        <v>66</v>
      </c>
      <c r="BR72" s="730"/>
      <c r="BS72" s="731"/>
      <c r="BT72" s="732"/>
      <c r="BU72" s="732"/>
      <c r="BV72" s="732"/>
      <c r="BW72" s="732"/>
      <c r="BX72" s="732"/>
      <c r="BY72" s="732"/>
      <c r="BZ72" s="732"/>
      <c r="CA72" s="732"/>
      <c r="CB72" s="732"/>
      <c r="CC72" s="732"/>
      <c r="CD72" s="732"/>
      <c r="CE72" s="732"/>
      <c r="CF72" s="732"/>
      <c r="CG72" s="733"/>
      <c r="CH72" s="734"/>
      <c r="CI72" s="735"/>
      <c r="CJ72" s="735"/>
      <c r="CK72" s="735"/>
      <c r="CL72" s="736"/>
      <c r="CM72" s="734"/>
      <c r="CN72" s="735"/>
      <c r="CO72" s="735"/>
      <c r="CP72" s="735"/>
      <c r="CQ72" s="736"/>
      <c r="CR72" s="734"/>
      <c r="CS72" s="735"/>
      <c r="CT72" s="735"/>
      <c r="CU72" s="735"/>
      <c r="CV72" s="736"/>
      <c r="CW72" s="734"/>
      <c r="CX72" s="735"/>
      <c r="CY72" s="735"/>
      <c r="CZ72" s="735"/>
      <c r="DA72" s="736"/>
      <c r="DB72" s="734"/>
      <c r="DC72" s="735"/>
      <c r="DD72" s="735"/>
      <c r="DE72" s="735"/>
      <c r="DF72" s="736"/>
      <c r="DG72" s="734"/>
      <c r="DH72" s="735"/>
      <c r="DI72" s="735"/>
      <c r="DJ72" s="735"/>
      <c r="DK72" s="736"/>
      <c r="DL72" s="734"/>
      <c r="DM72" s="735"/>
      <c r="DN72" s="735"/>
      <c r="DO72" s="735"/>
      <c r="DP72" s="736"/>
      <c r="DQ72" s="734"/>
      <c r="DR72" s="735"/>
      <c r="DS72" s="735"/>
      <c r="DT72" s="735"/>
      <c r="DU72" s="736"/>
      <c r="DV72" s="737"/>
      <c r="DW72" s="738"/>
      <c r="DX72" s="738"/>
      <c r="DY72" s="738"/>
      <c r="DZ72" s="739"/>
      <c r="EA72" s="572"/>
    </row>
    <row r="73" spans="1:131" s="573" customFormat="1" ht="26.25" customHeight="1" x14ac:dyDescent="0.15">
      <c r="A73" s="635">
        <v>6</v>
      </c>
      <c r="B73" s="750"/>
      <c r="C73" s="751"/>
      <c r="D73" s="751"/>
      <c r="E73" s="751"/>
      <c r="F73" s="751"/>
      <c r="G73" s="751"/>
      <c r="H73" s="751"/>
      <c r="I73" s="751"/>
      <c r="J73" s="751"/>
      <c r="K73" s="751"/>
      <c r="L73" s="751"/>
      <c r="M73" s="751"/>
      <c r="N73" s="751"/>
      <c r="O73" s="751"/>
      <c r="P73" s="752"/>
      <c r="Q73" s="753"/>
      <c r="R73" s="705"/>
      <c r="S73" s="705"/>
      <c r="T73" s="705"/>
      <c r="U73" s="705"/>
      <c r="V73" s="705"/>
      <c r="W73" s="705"/>
      <c r="X73" s="705"/>
      <c r="Y73" s="705"/>
      <c r="Z73" s="705"/>
      <c r="AA73" s="705"/>
      <c r="AB73" s="705"/>
      <c r="AC73" s="705"/>
      <c r="AD73" s="705"/>
      <c r="AE73" s="705"/>
      <c r="AF73" s="705"/>
      <c r="AG73" s="705"/>
      <c r="AH73" s="705"/>
      <c r="AI73" s="705"/>
      <c r="AJ73" s="705"/>
      <c r="AK73" s="705"/>
      <c r="AL73" s="705"/>
      <c r="AM73" s="705"/>
      <c r="AN73" s="705"/>
      <c r="AO73" s="705"/>
      <c r="AP73" s="705"/>
      <c r="AQ73" s="705"/>
      <c r="AR73" s="705"/>
      <c r="AS73" s="705"/>
      <c r="AT73" s="705"/>
      <c r="AU73" s="705"/>
      <c r="AV73" s="705"/>
      <c r="AW73" s="705"/>
      <c r="AX73" s="705"/>
      <c r="AY73" s="705"/>
      <c r="AZ73" s="754"/>
      <c r="BA73" s="754"/>
      <c r="BB73" s="754"/>
      <c r="BC73" s="754"/>
      <c r="BD73" s="755"/>
      <c r="BE73" s="686"/>
      <c r="BF73" s="686"/>
      <c r="BG73" s="686"/>
      <c r="BH73" s="686"/>
      <c r="BI73" s="686"/>
      <c r="BJ73" s="686"/>
      <c r="BK73" s="686"/>
      <c r="BL73" s="686"/>
      <c r="BM73" s="686"/>
      <c r="BN73" s="686"/>
      <c r="BO73" s="686"/>
      <c r="BP73" s="686"/>
      <c r="BQ73" s="649">
        <v>67</v>
      </c>
      <c r="BR73" s="730"/>
      <c r="BS73" s="731"/>
      <c r="BT73" s="732"/>
      <c r="BU73" s="732"/>
      <c r="BV73" s="732"/>
      <c r="BW73" s="732"/>
      <c r="BX73" s="732"/>
      <c r="BY73" s="732"/>
      <c r="BZ73" s="732"/>
      <c r="CA73" s="732"/>
      <c r="CB73" s="732"/>
      <c r="CC73" s="732"/>
      <c r="CD73" s="732"/>
      <c r="CE73" s="732"/>
      <c r="CF73" s="732"/>
      <c r="CG73" s="733"/>
      <c r="CH73" s="734"/>
      <c r="CI73" s="735"/>
      <c r="CJ73" s="735"/>
      <c r="CK73" s="735"/>
      <c r="CL73" s="736"/>
      <c r="CM73" s="734"/>
      <c r="CN73" s="735"/>
      <c r="CO73" s="735"/>
      <c r="CP73" s="735"/>
      <c r="CQ73" s="736"/>
      <c r="CR73" s="734"/>
      <c r="CS73" s="735"/>
      <c r="CT73" s="735"/>
      <c r="CU73" s="735"/>
      <c r="CV73" s="736"/>
      <c r="CW73" s="734"/>
      <c r="CX73" s="735"/>
      <c r="CY73" s="735"/>
      <c r="CZ73" s="735"/>
      <c r="DA73" s="736"/>
      <c r="DB73" s="734"/>
      <c r="DC73" s="735"/>
      <c r="DD73" s="735"/>
      <c r="DE73" s="735"/>
      <c r="DF73" s="736"/>
      <c r="DG73" s="734"/>
      <c r="DH73" s="735"/>
      <c r="DI73" s="735"/>
      <c r="DJ73" s="735"/>
      <c r="DK73" s="736"/>
      <c r="DL73" s="734"/>
      <c r="DM73" s="735"/>
      <c r="DN73" s="735"/>
      <c r="DO73" s="735"/>
      <c r="DP73" s="736"/>
      <c r="DQ73" s="734"/>
      <c r="DR73" s="735"/>
      <c r="DS73" s="735"/>
      <c r="DT73" s="735"/>
      <c r="DU73" s="736"/>
      <c r="DV73" s="737"/>
      <c r="DW73" s="738"/>
      <c r="DX73" s="738"/>
      <c r="DY73" s="738"/>
      <c r="DZ73" s="739"/>
      <c r="EA73" s="572"/>
    </row>
    <row r="74" spans="1:131" s="573" customFormat="1" ht="26.25" customHeight="1" x14ac:dyDescent="0.15">
      <c r="A74" s="635">
        <v>7</v>
      </c>
      <c r="B74" s="750"/>
      <c r="C74" s="751"/>
      <c r="D74" s="751"/>
      <c r="E74" s="751"/>
      <c r="F74" s="751"/>
      <c r="G74" s="751"/>
      <c r="H74" s="751"/>
      <c r="I74" s="751"/>
      <c r="J74" s="751"/>
      <c r="K74" s="751"/>
      <c r="L74" s="751"/>
      <c r="M74" s="751"/>
      <c r="N74" s="751"/>
      <c r="O74" s="751"/>
      <c r="P74" s="752"/>
      <c r="Q74" s="753"/>
      <c r="R74" s="705"/>
      <c r="S74" s="705"/>
      <c r="T74" s="705"/>
      <c r="U74" s="705"/>
      <c r="V74" s="705"/>
      <c r="W74" s="705"/>
      <c r="X74" s="705"/>
      <c r="Y74" s="705"/>
      <c r="Z74" s="705"/>
      <c r="AA74" s="705"/>
      <c r="AB74" s="705"/>
      <c r="AC74" s="705"/>
      <c r="AD74" s="705"/>
      <c r="AE74" s="705"/>
      <c r="AF74" s="705"/>
      <c r="AG74" s="705"/>
      <c r="AH74" s="705"/>
      <c r="AI74" s="705"/>
      <c r="AJ74" s="705"/>
      <c r="AK74" s="705"/>
      <c r="AL74" s="705"/>
      <c r="AM74" s="705"/>
      <c r="AN74" s="705"/>
      <c r="AO74" s="705"/>
      <c r="AP74" s="705"/>
      <c r="AQ74" s="705"/>
      <c r="AR74" s="705"/>
      <c r="AS74" s="705"/>
      <c r="AT74" s="705"/>
      <c r="AU74" s="705"/>
      <c r="AV74" s="705"/>
      <c r="AW74" s="705"/>
      <c r="AX74" s="705"/>
      <c r="AY74" s="705"/>
      <c r="AZ74" s="754"/>
      <c r="BA74" s="754"/>
      <c r="BB74" s="754"/>
      <c r="BC74" s="754"/>
      <c r="BD74" s="755"/>
      <c r="BE74" s="686"/>
      <c r="BF74" s="686"/>
      <c r="BG74" s="686"/>
      <c r="BH74" s="686"/>
      <c r="BI74" s="686"/>
      <c r="BJ74" s="686"/>
      <c r="BK74" s="686"/>
      <c r="BL74" s="686"/>
      <c r="BM74" s="686"/>
      <c r="BN74" s="686"/>
      <c r="BO74" s="686"/>
      <c r="BP74" s="686"/>
      <c r="BQ74" s="649">
        <v>68</v>
      </c>
      <c r="BR74" s="730"/>
      <c r="BS74" s="731"/>
      <c r="BT74" s="732"/>
      <c r="BU74" s="732"/>
      <c r="BV74" s="732"/>
      <c r="BW74" s="732"/>
      <c r="BX74" s="732"/>
      <c r="BY74" s="732"/>
      <c r="BZ74" s="732"/>
      <c r="CA74" s="732"/>
      <c r="CB74" s="732"/>
      <c r="CC74" s="732"/>
      <c r="CD74" s="732"/>
      <c r="CE74" s="732"/>
      <c r="CF74" s="732"/>
      <c r="CG74" s="733"/>
      <c r="CH74" s="734"/>
      <c r="CI74" s="735"/>
      <c r="CJ74" s="735"/>
      <c r="CK74" s="735"/>
      <c r="CL74" s="736"/>
      <c r="CM74" s="734"/>
      <c r="CN74" s="735"/>
      <c r="CO74" s="735"/>
      <c r="CP74" s="735"/>
      <c r="CQ74" s="736"/>
      <c r="CR74" s="734"/>
      <c r="CS74" s="735"/>
      <c r="CT74" s="735"/>
      <c r="CU74" s="735"/>
      <c r="CV74" s="736"/>
      <c r="CW74" s="734"/>
      <c r="CX74" s="735"/>
      <c r="CY74" s="735"/>
      <c r="CZ74" s="735"/>
      <c r="DA74" s="736"/>
      <c r="DB74" s="734"/>
      <c r="DC74" s="735"/>
      <c r="DD74" s="735"/>
      <c r="DE74" s="735"/>
      <c r="DF74" s="736"/>
      <c r="DG74" s="734"/>
      <c r="DH74" s="735"/>
      <c r="DI74" s="735"/>
      <c r="DJ74" s="735"/>
      <c r="DK74" s="736"/>
      <c r="DL74" s="734"/>
      <c r="DM74" s="735"/>
      <c r="DN74" s="735"/>
      <c r="DO74" s="735"/>
      <c r="DP74" s="736"/>
      <c r="DQ74" s="734"/>
      <c r="DR74" s="735"/>
      <c r="DS74" s="735"/>
      <c r="DT74" s="735"/>
      <c r="DU74" s="736"/>
      <c r="DV74" s="737"/>
      <c r="DW74" s="738"/>
      <c r="DX74" s="738"/>
      <c r="DY74" s="738"/>
      <c r="DZ74" s="739"/>
      <c r="EA74" s="572"/>
    </row>
    <row r="75" spans="1:131" s="573" customFormat="1" ht="26.25" customHeight="1" x14ac:dyDescent="0.15">
      <c r="A75" s="635">
        <v>8</v>
      </c>
      <c r="B75" s="750"/>
      <c r="C75" s="751"/>
      <c r="D75" s="751"/>
      <c r="E75" s="751"/>
      <c r="F75" s="751"/>
      <c r="G75" s="751"/>
      <c r="H75" s="751"/>
      <c r="I75" s="751"/>
      <c r="J75" s="751"/>
      <c r="K75" s="751"/>
      <c r="L75" s="751"/>
      <c r="M75" s="751"/>
      <c r="N75" s="751"/>
      <c r="O75" s="751"/>
      <c r="P75" s="752"/>
      <c r="Q75" s="758"/>
      <c r="R75" s="757"/>
      <c r="S75" s="757"/>
      <c r="T75" s="757"/>
      <c r="U75" s="704"/>
      <c r="V75" s="756"/>
      <c r="W75" s="757"/>
      <c r="X75" s="757"/>
      <c r="Y75" s="757"/>
      <c r="Z75" s="704"/>
      <c r="AA75" s="756"/>
      <c r="AB75" s="757"/>
      <c r="AC75" s="757"/>
      <c r="AD75" s="757"/>
      <c r="AE75" s="704"/>
      <c r="AF75" s="756"/>
      <c r="AG75" s="757"/>
      <c r="AH75" s="757"/>
      <c r="AI75" s="757"/>
      <c r="AJ75" s="704"/>
      <c r="AK75" s="756"/>
      <c r="AL75" s="757"/>
      <c r="AM75" s="757"/>
      <c r="AN75" s="757"/>
      <c r="AO75" s="704"/>
      <c r="AP75" s="756"/>
      <c r="AQ75" s="757"/>
      <c r="AR75" s="757"/>
      <c r="AS75" s="757"/>
      <c r="AT75" s="704"/>
      <c r="AU75" s="756"/>
      <c r="AV75" s="757"/>
      <c r="AW75" s="757"/>
      <c r="AX75" s="757"/>
      <c r="AY75" s="704"/>
      <c r="AZ75" s="754"/>
      <c r="BA75" s="754"/>
      <c r="BB75" s="754"/>
      <c r="BC75" s="754"/>
      <c r="BD75" s="755"/>
      <c r="BE75" s="686"/>
      <c r="BF75" s="686"/>
      <c r="BG75" s="686"/>
      <c r="BH75" s="686"/>
      <c r="BI75" s="686"/>
      <c r="BJ75" s="686"/>
      <c r="BK75" s="686"/>
      <c r="BL75" s="686"/>
      <c r="BM75" s="686"/>
      <c r="BN75" s="686"/>
      <c r="BO75" s="686"/>
      <c r="BP75" s="686"/>
      <c r="BQ75" s="649">
        <v>69</v>
      </c>
      <c r="BR75" s="730"/>
      <c r="BS75" s="731"/>
      <c r="BT75" s="732"/>
      <c r="BU75" s="732"/>
      <c r="BV75" s="732"/>
      <c r="BW75" s="732"/>
      <c r="BX75" s="732"/>
      <c r="BY75" s="732"/>
      <c r="BZ75" s="732"/>
      <c r="CA75" s="732"/>
      <c r="CB75" s="732"/>
      <c r="CC75" s="732"/>
      <c r="CD75" s="732"/>
      <c r="CE75" s="732"/>
      <c r="CF75" s="732"/>
      <c r="CG75" s="733"/>
      <c r="CH75" s="734"/>
      <c r="CI75" s="735"/>
      <c r="CJ75" s="735"/>
      <c r="CK75" s="735"/>
      <c r="CL75" s="736"/>
      <c r="CM75" s="734"/>
      <c r="CN75" s="735"/>
      <c r="CO75" s="735"/>
      <c r="CP75" s="735"/>
      <c r="CQ75" s="736"/>
      <c r="CR75" s="734"/>
      <c r="CS75" s="735"/>
      <c r="CT75" s="735"/>
      <c r="CU75" s="735"/>
      <c r="CV75" s="736"/>
      <c r="CW75" s="734"/>
      <c r="CX75" s="735"/>
      <c r="CY75" s="735"/>
      <c r="CZ75" s="735"/>
      <c r="DA75" s="736"/>
      <c r="DB75" s="734"/>
      <c r="DC75" s="735"/>
      <c r="DD75" s="735"/>
      <c r="DE75" s="735"/>
      <c r="DF75" s="736"/>
      <c r="DG75" s="734"/>
      <c r="DH75" s="735"/>
      <c r="DI75" s="735"/>
      <c r="DJ75" s="735"/>
      <c r="DK75" s="736"/>
      <c r="DL75" s="734"/>
      <c r="DM75" s="735"/>
      <c r="DN75" s="735"/>
      <c r="DO75" s="735"/>
      <c r="DP75" s="736"/>
      <c r="DQ75" s="734"/>
      <c r="DR75" s="735"/>
      <c r="DS75" s="735"/>
      <c r="DT75" s="735"/>
      <c r="DU75" s="736"/>
      <c r="DV75" s="737"/>
      <c r="DW75" s="738"/>
      <c r="DX75" s="738"/>
      <c r="DY75" s="738"/>
      <c r="DZ75" s="739"/>
      <c r="EA75" s="572"/>
    </row>
    <row r="76" spans="1:131" s="573" customFormat="1" ht="26.25" customHeight="1" x14ac:dyDescent="0.15">
      <c r="A76" s="635">
        <v>9</v>
      </c>
      <c r="B76" s="750"/>
      <c r="C76" s="751"/>
      <c r="D76" s="751"/>
      <c r="E76" s="751"/>
      <c r="F76" s="751"/>
      <c r="G76" s="751"/>
      <c r="H76" s="751"/>
      <c r="I76" s="751"/>
      <c r="J76" s="751"/>
      <c r="K76" s="751"/>
      <c r="L76" s="751"/>
      <c r="M76" s="751"/>
      <c r="N76" s="751"/>
      <c r="O76" s="751"/>
      <c r="P76" s="752"/>
      <c r="Q76" s="758"/>
      <c r="R76" s="757"/>
      <c r="S76" s="757"/>
      <c r="T76" s="757"/>
      <c r="U76" s="704"/>
      <c r="V76" s="756"/>
      <c r="W76" s="757"/>
      <c r="X76" s="757"/>
      <c r="Y76" s="757"/>
      <c r="Z76" s="704"/>
      <c r="AA76" s="756"/>
      <c r="AB76" s="757"/>
      <c r="AC76" s="757"/>
      <c r="AD76" s="757"/>
      <c r="AE76" s="704"/>
      <c r="AF76" s="756"/>
      <c r="AG76" s="757"/>
      <c r="AH76" s="757"/>
      <c r="AI76" s="757"/>
      <c r="AJ76" s="704"/>
      <c r="AK76" s="756"/>
      <c r="AL76" s="757"/>
      <c r="AM76" s="757"/>
      <c r="AN76" s="757"/>
      <c r="AO76" s="704"/>
      <c r="AP76" s="756"/>
      <c r="AQ76" s="757"/>
      <c r="AR76" s="757"/>
      <c r="AS76" s="757"/>
      <c r="AT76" s="704"/>
      <c r="AU76" s="756"/>
      <c r="AV76" s="757"/>
      <c r="AW76" s="757"/>
      <c r="AX76" s="757"/>
      <c r="AY76" s="704"/>
      <c r="AZ76" s="754"/>
      <c r="BA76" s="754"/>
      <c r="BB76" s="754"/>
      <c r="BC76" s="754"/>
      <c r="BD76" s="755"/>
      <c r="BE76" s="686"/>
      <c r="BF76" s="686"/>
      <c r="BG76" s="686"/>
      <c r="BH76" s="686"/>
      <c r="BI76" s="686"/>
      <c r="BJ76" s="686"/>
      <c r="BK76" s="686"/>
      <c r="BL76" s="686"/>
      <c r="BM76" s="686"/>
      <c r="BN76" s="686"/>
      <c r="BO76" s="686"/>
      <c r="BP76" s="686"/>
      <c r="BQ76" s="649">
        <v>70</v>
      </c>
      <c r="BR76" s="730"/>
      <c r="BS76" s="731"/>
      <c r="BT76" s="732"/>
      <c r="BU76" s="732"/>
      <c r="BV76" s="732"/>
      <c r="BW76" s="732"/>
      <c r="BX76" s="732"/>
      <c r="BY76" s="732"/>
      <c r="BZ76" s="732"/>
      <c r="CA76" s="732"/>
      <c r="CB76" s="732"/>
      <c r="CC76" s="732"/>
      <c r="CD76" s="732"/>
      <c r="CE76" s="732"/>
      <c r="CF76" s="732"/>
      <c r="CG76" s="733"/>
      <c r="CH76" s="734"/>
      <c r="CI76" s="735"/>
      <c r="CJ76" s="735"/>
      <c r="CK76" s="735"/>
      <c r="CL76" s="736"/>
      <c r="CM76" s="734"/>
      <c r="CN76" s="735"/>
      <c r="CO76" s="735"/>
      <c r="CP76" s="735"/>
      <c r="CQ76" s="736"/>
      <c r="CR76" s="734"/>
      <c r="CS76" s="735"/>
      <c r="CT76" s="735"/>
      <c r="CU76" s="735"/>
      <c r="CV76" s="736"/>
      <c r="CW76" s="734"/>
      <c r="CX76" s="735"/>
      <c r="CY76" s="735"/>
      <c r="CZ76" s="735"/>
      <c r="DA76" s="736"/>
      <c r="DB76" s="734"/>
      <c r="DC76" s="735"/>
      <c r="DD76" s="735"/>
      <c r="DE76" s="735"/>
      <c r="DF76" s="736"/>
      <c r="DG76" s="734"/>
      <c r="DH76" s="735"/>
      <c r="DI76" s="735"/>
      <c r="DJ76" s="735"/>
      <c r="DK76" s="736"/>
      <c r="DL76" s="734"/>
      <c r="DM76" s="735"/>
      <c r="DN76" s="735"/>
      <c r="DO76" s="735"/>
      <c r="DP76" s="736"/>
      <c r="DQ76" s="734"/>
      <c r="DR76" s="735"/>
      <c r="DS76" s="735"/>
      <c r="DT76" s="735"/>
      <c r="DU76" s="736"/>
      <c r="DV76" s="737"/>
      <c r="DW76" s="738"/>
      <c r="DX76" s="738"/>
      <c r="DY76" s="738"/>
      <c r="DZ76" s="739"/>
      <c r="EA76" s="572"/>
    </row>
    <row r="77" spans="1:131" s="573" customFormat="1" ht="26.25" customHeight="1" x14ac:dyDescent="0.15">
      <c r="A77" s="635">
        <v>10</v>
      </c>
      <c r="B77" s="750"/>
      <c r="C77" s="751"/>
      <c r="D77" s="751"/>
      <c r="E77" s="751"/>
      <c r="F77" s="751"/>
      <c r="G77" s="751"/>
      <c r="H77" s="751"/>
      <c r="I77" s="751"/>
      <c r="J77" s="751"/>
      <c r="K77" s="751"/>
      <c r="L77" s="751"/>
      <c r="M77" s="751"/>
      <c r="N77" s="751"/>
      <c r="O77" s="751"/>
      <c r="P77" s="752"/>
      <c r="Q77" s="758"/>
      <c r="R77" s="757"/>
      <c r="S77" s="757"/>
      <c r="T77" s="757"/>
      <c r="U77" s="704"/>
      <c r="V77" s="756"/>
      <c r="W77" s="757"/>
      <c r="X77" s="757"/>
      <c r="Y77" s="757"/>
      <c r="Z77" s="704"/>
      <c r="AA77" s="756"/>
      <c r="AB77" s="757"/>
      <c r="AC77" s="757"/>
      <c r="AD77" s="757"/>
      <c r="AE77" s="704"/>
      <c r="AF77" s="756"/>
      <c r="AG77" s="757"/>
      <c r="AH77" s="757"/>
      <c r="AI77" s="757"/>
      <c r="AJ77" s="704"/>
      <c r="AK77" s="756"/>
      <c r="AL77" s="757"/>
      <c r="AM77" s="757"/>
      <c r="AN77" s="757"/>
      <c r="AO77" s="704"/>
      <c r="AP77" s="756"/>
      <c r="AQ77" s="757"/>
      <c r="AR77" s="757"/>
      <c r="AS77" s="757"/>
      <c r="AT77" s="704"/>
      <c r="AU77" s="756"/>
      <c r="AV77" s="757"/>
      <c r="AW77" s="757"/>
      <c r="AX77" s="757"/>
      <c r="AY77" s="704"/>
      <c r="AZ77" s="754"/>
      <c r="BA77" s="754"/>
      <c r="BB77" s="754"/>
      <c r="BC77" s="754"/>
      <c r="BD77" s="755"/>
      <c r="BE77" s="686"/>
      <c r="BF77" s="686"/>
      <c r="BG77" s="686"/>
      <c r="BH77" s="686"/>
      <c r="BI77" s="686"/>
      <c r="BJ77" s="686"/>
      <c r="BK77" s="686"/>
      <c r="BL77" s="686"/>
      <c r="BM77" s="686"/>
      <c r="BN77" s="686"/>
      <c r="BO77" s="686"/>
      <c r="BP77" s="686"/>
      <c r="BQ77" s="649">
        <v>71</v>
      </c>
      <c r="BR77" s="730"/>
      <c r="BS77" s="731"/>
      <c r="BT77" s="732"/>
      <c r="BU77" s="732"/>
      <c r="BV77" s="732"/>
      <c r="BW77" s="732"/>
      <c r="BX77" s="732"/>
      <c r="BY77" s="732"/>
      <c r="BZ77" s="732"/>
      <c r="CA77" s="732"/>
      <c r="CB77" s="732"/>
      <c r="CC77" s="732"/>
      <c r="CD77" s="732"/>
      <c r="CE77" s="732"/>
      <c r="CF77" s="732"/>
      <c r="CG77" s="733"/>
      <c r="CH77" s="734"/>
      <c r="CI77" s="735"/>
      <c r="CJ77" s="735"/>
      <c r="CK77" s="735"/>
      <c r="CL77" s="736"/>
      <c r="CM77" s="734"/>
      <c r="CN77" s="735"/>
      <c r="CO77" s="735"/>
      <c r="CP77" s="735"/>
      <c r="CQ77" s="736"/>
      <c r="CR77" s="734"/>
      <c r="CS77" s="735"/>
      <c r="CT77" s="735"/>
      <c r="CU77" s="735"/>
      <c r="CV77" s="736"/>
      <c r="CW77" s="734"/>
      <c r="CX77" s="735"/>
      <c r="CY77" s="735"/>
      <c r="CZ77" s="735"/>
      <c r="DA77" s="736"/>
      <c r="DB77" s="734"/>
      <c r="DC77" s="735"/>
      <c r="DD77" s="735"/>
      <c r="DE77" s="735"/>
      <c r="DF77" s="736"/>
      <c r="DG77" s="734"/>
      <c r="DH77" s="735"/>
      <c r="DI77" s="735"/>
      <c r="DJ77" s="735"/>
      <c r="DK77" s="736"/>
      <c r="DL77" s="734"/>
      <c r="DM77" s="735"/>
      <c r="DN77" s="735"/>
      <c r="DO77" s="735"/>
      <c r="DP77" s="736"/>
      <c r="DQ77" s="734"/>
      <c r="DR77" s="735"/>
      <c r="DS77" s="735"/>
      <c r="DT77" s="735"/>
      <c r="DU77" s="736"/>
      <c r="DV77" s="737"/>
      <c r="DW77" s="738"/>
      <c r="DX77" s="738"/>
      <c r="DY77" s="738"/>
      <c r="DZ77" s="739"/>
      <c r="EA77" s="572"/>
    </row>
    <row r="78" spans="1:131" s="573" customFormat="1" ht="26.25" customHeight="1" x14ac:dyDescent="0.15">
      <c r="A78" s="635">
        <v>11</v>
      </c>
      <c r="B78" s="750"/>
      <c r="C78" s="751"/>
      <c r="D78" s="751"/>
      <c r="E78" s="751"/>
      <c r="F78" s="751"/>
      <c r="G78" s="751"/>
      <c r="H78" s="751"/>
      <c r="I78" s="751"/>
      <c r="J78" s="751"/>
      <c r="K78" s="751"/>
      <c r="L78" s="751"/>
      <c r="M78" s="751"/>
      <c r="N78" s="751"/>
      <c r="O78" s="751"/>
      <c r="P78" s="752"/>
      <c r="Q78" s="753"/>
      <c r="R78" s="705"/>
      <c r="S78" s="705"/>
      <c r="T78" s="705"/>
      <c r="U78" s="705"/>
      <c r="V78" s="705"/>
      <c r="W78" s="705"/>
      <c r="X78" s="705"/>
      <c r="Y78" s="705"/>
      <c r="Z78" s="705"/>
      <c r="AA78" s="705"/>
      <c r="AB78" s="705"/>
      <c r="AC78" s="705"/>
      <c r="AD78" s="705"/>
      <c r="AE78" s="705"/>
      <c r="AF78" s="705"/>
      <c r="AG78" s="705"/>
      <c r="AH78" s="705"/>
      <c r="AI78" s="705"/>
      <c r="AJ78" s="705"/>
      <c r="AK78" s="705"/>
      <c r="AL78" s="705"/>
      <c r="AM78" s="705"/>
      <c r="AN78" s="705"/>
      <c r="AO78" s="705"/>
      <c r="AP78" s="705"/>
      <c r="AQ78" s="705"/>
      <c r="AR78" s="705"/>
      <c r="AS78" s="705"/>
      <c r="AT78" s="705"/>
      <c r="AU78" s="705"/>
      <c r="AV78" s="705"/>
      <c r="AW78" s="705"/>
      <c r="AX78" s="705"/>
      <c r="AY78" s="705"/>
      <c r="AZ78" s="754"/>
      <c r="BA78" s="754"/>
      <c r="BB78" s="754"/>
      <c r="BC78" s="754"/>
      <c r="BD78" s="755"/>
      <c r="BE78" s="686"/>
      <c r="BF78" s="686"/>
      <c r="BG78" s="686"/>
      <c r="BH78" s="686"/>
      <c r="BI78" s="686"/>
      <c r="BJ78" s="759"/>
      <c r="BK78" s="759"/>
      <c r="BL78" s="759"/>
      <c r="BM78" s="759"/>
      <c r="BN78" s="759"/>
      <c r="BO78" s="686"/>
      <c r="BP78" s="686"/>
      <c r="BQ78" s="649">
        <v>72</v>
      </c>
      <c r="BR78" s="730"/>
      <c r="BS78" s="731"/>
      <c r="BT78" s="732"/>
      <c r="BU78" s="732"/>
      <c r="BV78" s="732"/>
      <c r="BW78" s="732"/>
      <c r="BX78" s="732"/>
      <c r="BY78" s="732"/>
      <c r="BZ78" s="732"/>
      <c r="CA78" s="732"/>
      <c r="CB78" s="732"/>
      <c r="CC78" s="732"/>
      <c r="CD78" s="732"/>
      <c r="CE78" s="732"/>
      <c r="CF78" s="732"/>
      <c r="CG78" s="733"/>
      <c r="CH78" s="734"/>
      <c r="CI78" s="735"/>
      <c r="CJ78" s="735"/>
      <c r="CK78" s="735"/>
      <c r="CL78" s="736"/>
      <c r="CM78" s="734"/>
      <c r="CN78" s="735"/>
      <c r="CO78" s="735"/>
      <c r="CP78" s="735"/>
      <c r="CQ78" s="736"/>
      <c r="CR78" s="734"/>
      <c r="CS78" s="735"/>
      <c r="CT78" s="735"/>
      <c r="CU78" s="735"/>
      <c r="CV78" s="736"/>
      <c r="CW78" s="734"/>
      <c r="CX78" s="735"/>
      <c r="CY78" s="735"/>
      <c r="CZ78" s="735"/>
      <c r="DA78" s="736"/>
      <c r="DB78" s="734"/>
      <c r="DC78" s="735"/>
      <c r="DD78" s="735"/>
      <c r="DE78" s="735"/>
      <c r="DF78" s="736"/>
      <c r="DG78" s="734"/>
      <c r="DH78" s="735"/>
      <c r="DI78" s="735"/>
      <c r="DJ78" s="735"/>
      <c r="DK78" s="736"/>
      <c r="DL78" s="734"/>
      <c r="DM78" s="735"/>
      <c r="DN78" s="735"/>
      <c r="DO78" s="735"/>
      <c r="DP78" s="736"/>
      <c r="DQ78" s="734"/>
      <c r="DR78" s="735"/>
      <c r="DS78" s="735"/>
      <c r="DT78" s="735"/>
      <c r="DU78" s="736"/>
      <c r="DV78" s="737"/>
      <c r="DW78" s="738"/>
      <c r="DX78" s="738"/>
      <c r="DY78" s="738"/>
      <c r="DZ78" s="739"/>
      <c r="EA78" s="572"/>
    </row>
    <row r="79" spans="1:131" s="573" customFormat="1" ht="26.25" customHeight="1" x14ac:dyDescent="0.15">
      <c r="A79" s="635">
        <v>12</v>
      </c>
      <c r="B79" s="750"/>
      <c r="C79" s="751"/>
      <c r="D79" s="751"/>
      <c r="E79" s="751"/>
      <c r="F79" s="751"/>
      <c r="G79" s="751"/>
      <c r="H79" s="751"/>
      <c r="I79" s="751"/>
      <c r="J79" s="751"/>
      <c r="K79" s="751"/>
      <c r="L79" s="751"/>
      <c r="M79" s="751"/>
      <c r="N79" s="751"/>
      <c r="O79" s="751"/>
      <c r="P79" s="752"/>
      <c r="Q79" s="753"/>
      <c r="R79" s="705"/>
      <c r="S79" s="705"/>
      <c r="T79" s="705"/>
      <c r="U79" s="705"/>
      <c r="V79" s="705"/>
      <c r="W79" s="705"/>
      <c r="X79" s="705"/>
      <c r="Y79" s="705"/>
      <c r="Z79" s="705"/>
      <c r="AA79" s="705"/>
      <c r="AB79" s="705"/>
      <c r="AC79" s="705"/>
      <c r="AD79" s="705"/>
      <c r="AE79" s="705"/>
      <c r="AF79" s="705"/>
      <c r="AG79" s="705"/>
      <c r="AH79" s="705"/>
      <c r="AI79" s="705"/>
      <c r="AJ79" s="705"/>
      <c r="AK79" s="705"/>
      <c r="AL79" s="705"/>
      <c r="AM79" s="705"/>
      <c r="AN79" s="705"/>
      <c r="AO79" s="705"/>
      <c r="AP79" s="705"/>
      <c r="AQ79" s="705"/>
      <c r="AR79" s="705"/>
      <c r="AS79" s="705"/>
      <c r="AT79" s="705"/>
      <c r="AU79" s="705"/>
      <c r="AV79" s="705"/>
      <c r="AW79" s="705"/>
      <c r="AX79" s="705"/>
      <c r="AY79" s="705"/>
      <c r="AZ79" s="754"/>
      <c r="BA79" s="754"/>
      <c r="BB79" s="754"/>
      <c r="BC79" s="754"/>
      <c r="BD79" s="755"/>
      <c r="BE79" s="686"/>
      <c r="BF79" s="686"/>
      <c r="BG79" s="686"/>
      <c r="BH79" s="686"/>
      <c r="BI79" s="686"/>
      <c r="BJ79" s="759"/>
      <c r="BK79" s="759"/>
      <c r="BL79" s="759"/>
      <c r="BM79" s="759"/>
      <c r="BN79" s="759"/>
      <c r="BO79" s="686"/>
      <c r="BP79" s="686"/>
      <c r="BQ79" s="649">
        <v>73</v>
      </c>
      <c r="BR79" s="730"/>
      <c r="BS79" s="731"/>
      <c r="BT79" s="732"/>
      <c r="BU79" s="732"/>
      <c r="BV79" s="732"/>
      <c r="BW79" s="732"/>
      <c r="BX79" s="732"/>
      <c r="BY79" s="732"/>
      <c r="BZ79" s="732"/>
      <c r="CA79" s="732"/>
      <c r="CB79" s="732"/>
      <c r="CC79" s="732"/>
      <c r="CD79" s="732"/>
      <c r="CE79" s="732"/>
      <c r="CF79" s="732"/>
      <c r="CG79" s="733"/>
      <c r="CH79" s="734"/>
      <c r="CI79" s="735"/>
      <c r="CJ79" s="735"/>
      <c r="CK79" s="735"/>
      <c r="CL79" s="736"/>
      <c r="CM79" s="734"/>
      <c r="CN79" s="735"/>
      <c r="CO79" s="735"/>
      <c r="CP79" s="735"/>
      <c r="CQ79" s="736"/>
      <c r="CR79" s="734"/>
      <c r="CS79" s="735"/>
      <c r="CT79" s="735"/>
      <c r="CU79" s="735"/>
      <c r="CV79" s="736"/>
      <c r="CW79" s="734"/>
      <c r="CX79" s="735"/>
      <c r="CY79" s="735"/>
      <c r="CZ79" s="735"/>
      <c r="DA79" s="736"/>
      <c r="DB79" s="734"/>
      <c r="DC79" s="735"/>
      <c r="DD79" s="735"/>
      <c r="DE79" s="735"/>
      <c r="DF79" s="736"/>
      <c r="DG79" s="734"/>
      <c r="DH79" s="735"/>
      <c r="DI79" s="735"/>
      <c r="DJ79" s="735"/>
      <c r="DK79" s="736"/>
      <c r="DL79" s="734"/>
      <c r="DM79" s="735"/>
      <c r="DN79" s="735"/>
      <c r="DO79" s="735"/>
      <c r="DP79" s="736"/>
      <c r="DQ79" s="734"/>
      <c r="DR79" s="735"/>
      <c r="DS79" s="735"/>
      <c r="DT79" s="735"/>
      <c r="DU79" s="736"/>
      <c r="DV79" s="737"/>
      <c r="DW79" s="738"/>
      <c r="DX79" s="738"/>
      <c r="DY79" s="738"/>
      <c r="DZ79" s="739"/>
      <c r="EA79" s="572"/>
    </row>
    <row r="80" spans="1:131" s="573" customFormat="1" ht="26.25" customHeight="1" x14ac:dyDescent="0.15">
      <c r="A80" s="635">
        <v>13</v>
      </c>
      <c r="B80" s="750"/>
      <c r="C80" s="751"/>
      <c r="D80" s="751"/>
      <c r="E80" s="751"/>
      <c r="F80" s="751"/>
      <c r="G80" s="751"/>
      <c r="H80" s="751"/>
      <c r="I80" s="751"/>
      <c r="J80" s="751"/>
      <c r="K80" s="751"/>
      <c r="L80" s="751"/>
      <c r="M80" s="751"/>
      <c r="N80" s="751"/>
      <c r="O80" s="751"/>
      <c r="P80" s="752"/>
      <c r="Q80" s="753"/>
      <c r="R80" s="705"/>
      <c r="S80" s="705"/>
      <c r="T80" s="705"/>
      <c r="U80" s="705"/>
      <c r="V80" s="705"/>
      <c r="W80" s="705"/>
      <c r="X80" s="705"/>
      <c r="Y80" s="705"/>
      <c r="Z80" s="705"/>
      <c r="AA80" s="705"/>
      <c r="AB80" s="705"/>
      <c r="AC80" s="705"/>
      <c r="AD80" s="705"/>
      <c r="AE80" s="705"/>
      <c r="AF80" s="705"/>
      <c r="AG80" s="705"/>
      <c r="AH80" s="705"/>
      <c r="AI80" s="705"/>
      <c r="AJ80" s="705"/>
      <c r="AK80" s="705"/>
      <c r="AL80" s="705"/>
      <c r="AM80" s="705"/>
      <c r="AN80" s="705"/>
      <c r="AO80" s="705"/>
      <c r="AP80" s="705"/>
      <c r="AQ80" s="705"/>
      <c r="AR80" s="705"/>
      <c r="AS80" s="705"/>
      <c r="AT80" s="705"/>
      <c r="AU80" s="705"/>
      <c r="AV80" s="705"/>
      <c r="AW80" s="705"/>
      <c r="AX80" s="705"/>
      <c r="AY80" s="705"/>
      <c r="AZ80" s="754"/>
      <c r="BA80" s="754"/>
      <c r="BB80" s="754"/>
      <c r="BC80" s="754"/>
      <c r="BD80" s="755"/>
      <c r="BE80" s="686"/>
      <c r="BF80" s="686"/>
      <c r="BG80" s="686"/>
      <c r="BH80" s="686"/>
      <c r="BI80" s="686"/>
      <c r="BJ80" s="686"/>
      <c r="BK80" s="686"/>
      <c r="BL80" s="686"/>
      <c r="BM80" s="686"/>
      <c r="BN80" s="686"/>
      <c r="BO80" s="686"/>
      <c r="BP80" s="686"/>
      <c r="BQ80" s="649">
        <v>74</v>
      </c>
      <c r="BR80" s="730"/>
      <c r="BS80" s="731"/>
      <c r="BT80" s="732"/>
      <c r="BU80" s="732"/>
      <c r="BV80" s="732"/>
      <c r="BW80" s="732"/>
      <c r="BX80" s="732"/>
      <c r="BY80" s="732"/>
      <c r="BZ80" s="732"/>
      <c r="CA80" s="732"/>
      <c r="CB80" s="732"/>
      <c r="CC80" s="732"/>
      <c r="CD80" s="732"/>
      <c r="CE80" s="732"/>
      <c r="CF80" s="732"/>
      <c r="CG80" s="733"/>
      <c r="CH80" s="734"/>
      <c r="CI80" s="735"/>
      <c r="CJ80" s="735"/>
      <c r="CK80" s="735"/>
      <c r="CL80" s="736"/>
      <c r="CM80" s="734"/>
      <c r="CN80" s="735"/>
      <c r="CO80" s="735"/>
      <c r="CP80" s="735"/>
      <c r="CQ80" s="736"/>
      <c r="CR80" s="734"/>
      <c r="CS80" s="735"/>
      <c r="CT80" s="735"/>
      <c r="CU80" s="735"/>
      <c r="CV80" s="736"/>
      <c r="CW80" s="734"/>
      <c r="CX80" s="735"/>
      <c r="CY80" s="735"/>
      <c r="CZ80" s="735"/>
      <c r="DA80" s="736"/>
      <c r="DB80" s="734"/>
      <c r="DC80" s="735"/>
      <c r="DD80" s="735"/>
      <c r="DE80" s="735"/>
      <c r="DF80" s="736"/>
      <c r="DG80" s="734"/>
      <c r="DH80" s="735"/>
      <c r="DI80" s="735"/>
      <c r="DJ80" s="735"/>
      <c r="DK80" s="736"/>
      <c r="DL80" s="734"/>
      <c r="DM80" s="735"/>
      <c r="DN80" s="735"/>
      <c r="DO80" s="735"/>
      <c r="DP80" s="736"/>
      <c r="DQ80" s="734"/>
      <c r="DR80" s="735"/>
      <c r="DS80" s="735"/>
      <c r="DT80" s="735"/>
      <c r="DU80" s="736"/>
      <c r="DV80" s="737"/>
      <c r="DW80" s="738"/>
      <c r="DX80" s="738"/>
      <c r="DY80" s="738"/>
      <c r="DZ80" s="739"/>
      <c r="EA80" s="572"/>
    </row>
    <row r="81" spans="1:131" s="573" customFormat="1" ht="26.25" customHeight="1" x14ac:dyDescent="0.15">
      <c r="A81" s="635">
        <v>14</v>
      </c>
      <c r="B81" s="750"/>
      <c r="C81" s="751"/>
      <c r="D81" s="751"/>
      <c r="E81" s="751"/>
      <c r="F81" s="751"/>
      <c r="G81" s="751"/>
      <c r="H81" s="751"/>
      <c r="I81" s="751"/>
      <c r="J81" s="751"/>
      <c r="K81" s="751"/>
      <c r="L81" s="751"/>
      <c r="M81" s="751"/>
      <c r="N81" s="751"/>
      <c r="O81" s="751"/>
      <c r="P81" s="752"/>
      <c r="Q81" s="753"/>
      <c r="R81" s="705"/>
      <c r="S81" s="705"/>
      <c r="T81" s="705"/>
      <c r="U81" s="705"/>
      <c r="V81" s="705"/>
      <c r="W81" s="705"/>
      <c r="X81" s="705"/>
      <c r="Y81" s="705"/>
      <c r="Z81" s="705"/>
      <c r="AA81" s="705"/>
      <c r="AB81" s="705"/>
      <c r="AC81" s="705"/>
      <c r="AD81" s="705"/>
      <c r="AE81" s="705"/>
      <c r="AF81" s="705"/>
      <c r="AG81" s="705"/>
      <c r="AH81" s="705"/>
      <c r="AI81" s="705"/>
      <c r="AJ81" s="705"/>
      <c r="AK81" s="705"/>
      <c r="AL81" s="705"/>
      <c r="AM81" s="705"/>
      <c r="AN81" s="705"/>
      <c r="AO81" s="705"/>
      <c r="AP81" s="705"/>
      <c r="AQ81" s="705"/>
      <c r="AR81" s="705"/>
      <c r="AS81" s="705"/>
      <c r="AT81" s="705"/>
      <c r="AU81" s="705"/>
      <c r="AV81" s="705"/>
      <c r="AW81" s="705"/>
      <c r="AX81" s="705"/>
      <c r="AY81" s="705"/>
      <c r="AZ81" s="754"/>
      <c r="BA81" s="754"/>
      <c r="BB81" s="754"/>
      <c r="BC81" s="754"/>
      <c r="BD81" s="755"/>
      <c r="BE81" s="686"/>
      <c r="BF81" s="686"/>
      <c r="BG81" s="686"/>
      <c r="BH81" s="686"/>
      <c r="BI81" s="686"/>
      <c r="BJ81" s="686"/>
      <c r="BK81" s="686"/>
      <c r="BL81" s="686"/>
      <c r="BM81" s="686"/>
      <c r="BN81" s="686"/>
      <c r="BO81" s="686"/>
      <c r="BP81" s="686"/>
      <c r="BQ81" s="649">
        <v>75</v>
      </c>
      <c r="BR81" s="730"/>
      <c r="BS81" s="731"/>
      <c r="BT81" s="732"/>
      <c r="BU81" s="732"/>
      <c r="BV81" s="732"/>
      <c r="BW81" s="732"/>
      <c r="BX81" s="732"/>
      <c r="BY81" s="732"/>
      <c r="BZ81" s="732"/>
      <c r="CA81" s="732"/>
      <c r="CB81" s="732"/>
      <c r="CC81" s="732"/>
      <c r="CD81" s="732"/>
      <c r="CE81" s="732"/>
      <c r="CF81" s="732"/>
      <c r="CG81" s="733"/>
      <c r="CH81" s="734"/>
      <c r="CI81" s="735"/>
      <c r="CJ81" s="735"/>
      <c r="CK81" s="735"/>
      <c r="CL81" s="736"/>
      <c r="CM81" s="734"/>
      <c r="CN81" s="735"/>
      <c r="CO81" s="735"/>
      <c r="CP81" s="735"/>
      <c r="CQ81" s="736"/>
      <c r="CR81" s="734"/>
      <c r="CS81" s="735"/>
      <c r="CT81" s="735"/>
      <c r="CU81" s="735"/>
      <c r="CV81" s="736"/>
      <c r="CW81" s="734"/>
      <c r="CX81" s="735"/>
      <c r="CY81" s="735"/>
      <c r="CZ81" s="735"/>
      <c r="DA81" s="736"/>
      <c r="DB81" s="734"/>
      <c r="DC81" s="735"/>
      <c r="DD81" s="735"/>
      <c r="DE81" s="735"/>
      <c r="DF81" s="736"/>
      <c r="DG81" s="734"/>
      <c r="DH81" s="735"/>
      <c r="DI81" s="735"/>
      <c r="DJ81" s="735"/>
      <c r="DK81" s="736"/>
      <c r="DL81" s="734"/>
      <c r="DM81" s="735"/>
      <c r="DN81" s="735"/>
      <c r="DO81" s="735"/>
      <c r="DP81" s="736"/>
      <c r="DQ81" s="734"/>
      <c r="DR81" s="735"/>
      <c r="DS81" s="735"/>
      <c r="DT81" s="735"/>
      <c r="DU81" s="736"/>
      <c r="DV81" s="737"/>
      <c r="DW81" s="738"/>
      <c r="DX81" s="738"/>
      <c r="DY81" s="738"/>
      <c r="DZ81" s="739"/>
      <c r="EA81" s="572"/>
    </row>
    <row r="82" spans="1:131" s="573" customFormat="1" ht="26.25" customHeight="1" x14ac:dyDescent="0.15">
      <c r="A82" s="635">
        <v>15</v>
      </c>
      <c r="B82" s="750"/>
      <c r="C82" s="751"/>
      <c r="D82" s="751"/>
      <c r="E82" s="751"/>
      <c r="F82" s="751"/>
      <c r="G82" s="751"/>
      <c r="H82" s="751"/>
      <c r="I82" s="751"/>
      <c r="J82" s="751"/>
      <c r="K82" s="751"/>
      <c r="L82" s="751"/>
      <c r="M82" s="751"/>
      <c r="N82" s="751"/>
      <c r="O82" s="751"/>
      <c r="P82" s="752"/>
      <c r="Q82" s="753"/>
      <c r="R82" s="705"/>
      <c r="S82" s="705"/>
      <c r="T82" s="705"/>
      <c r="U82" s="705"/>
      <c r="V82" s="705"/>
      <c r="W82" s="705"/>
      <c r="X82" s="705"/>
      <c r="Y82" s="705"/>
      <c r="Z82" s="705"/>
      <c r="AA82" s="705"/>
      <c r="AB82" s="705"/>
      <c r="AC82" s="705"/>
      <c r="AD82" s="705"/>
      <c r="AE82" s="705"/>
      <c r="AF82" s="705"/>
      <c r="AG82" s="705"/>
      <c r="AH82" s="705"/>
      <c r="AI82" s="705"/>
      <c r="AJ82" s="705"/>
      <c r="AK82" s="705"/>
      <c r="AL82" s="705"/>
      <c r="AM82" s="705"/>
      <c r="AN82" s="705"/>
      <c r="AO82" s="705"/>
      <c r="AP82" s="705"/>
      <c r="AQ82" s="705"/>
      <c r="AR82" s="705"/>
      <c r="AS82" s="705"/>
      <c r="AT82" s="705"/>
      <c r="AU82" s="705"/>
      <c r="AV82" s="705"/>
      <c r="AW82" s="705"/>
      <c r="AX82" s="705"/>
      <c r="AY82" s="705"/>
      <c r="AZ82" s="754"/>
      <c r="BA82" s="754"/>
      <c r="BB82" s="754"/>
      <c r="BC82" s="754"/>
      <c r="BD82" s="755"/>
      <c r="BE82" s="686"/>
      <c r="BF82" s="686"/>
      <c r="BG82" s="686"/>
      <c r="BH82" s="686"/>
      <c r="BI82" s="686"/>
      <c r="BJ82" s="686"/>
      <c r="BK82" s="686"/>
      <c r="BL82" s="686"/>
      <c r="BM82" s="686"/>
      <c r="BN82" s="686"/>
      <c r="BO82" s="686"/>
      <c r="BP82" s="686"/>
      <c r="BQ82" s="649">
        <v>76</v>
      </c>
      <c r="BR82" s="730"/>
      <c r="BS82" s="731"/>
      <c r="BT82" s="732"/>
      <c r="BU82" s="732"/>
      <c r="BV82" s="732"/>
      <c r="BW82" s="732"/>
      <c r="BX82" s="732"/>
      <c r="BY82" s="732"/>
      <c r="BZ82" s="732"/>
      <c r="CA82" s="732"/>
      <c r="CB82" s="732"/>
      <c r="CC82" s="732"/>
      <c r="CD82" s="732"/>
      <c r="CE82" s="732"/>
      <c r="CF82" s="732"/>
      <c r="CG82" s="733"/>
      <c r="CH82" s="734"/>
      <c r="CI82" s="735"/>
      <c r="CJ82" s="735"/>
      <c r="CK82" s="735"/>
      <c r="CL82" s="736"/>
      <c r="CM82" s="734"/>
      <c r="CN82" s="735"/>
      <c r="CO82" s="735"/>
      <c r="CP82" s="735"/>
      <c r="CQ82" s="736"/>
      <c r="CR82" s="734"/>
      <c r="CS82" s="735"/>
      <c r="CT82" s="735"/>
      <c r="CU82" s="735"/>
      <c r="CV82" s="736"/>
      <c r="CW82" s="734"/>
      <c r="CX82" s="735"/>
      <c r="CY82" s="735"/>
      <c r="CZ82" s="735"/>
      <c r="DA82" s="736"/>
      <c r="DB82" s="734"/>
      <c r="DC82" s="735"/>
      <c r="DD82" s="735"/>
      <c r="DE82" s="735"/>
      <c r="DF82" s="736"/>
      <c r="DG82" s="734"/>
      <c r="DH82" s="735"/>
      <c r="DI82" s="735"/>
      <c r="DJ82" s="735"/>
      <c r="DK82" s="736"/>
      <c r="DL82" s="734"/>
      <c r="DM82" s="735"/>
      <c r="DN82" s="735"/>
      <c r="DO82" s="735"/>
      <c r="DP82" s="736"/>
      <c r="DQ82" s="734"/>
      <c r="DR82" s="735"/>
      <c r="DS82" s="735"/>
      <c r="DT82" s="735"/>
      <c r="DU82" s="736"/>
      <c r="DV82" s="737"/>
      <c r="DW82" s="738"/>
      <c r="DX82" s="738"/>
      <c r="DY82" s="738"/>
      <c r="DZ82" s="739"/>
      <c r="EA82" s="572"/>
    </row>
    <row r="83" spans="1:131" s="573" customFormat="1" ht="26.25" customHeight="1" x14ac:dyDescent="0.15">
      <c r="A83" s="635">
        <v>16</v>
      </c>
      <c r="B83" s="750"/>
      <c r="C83" s="751"/>
      <c r="D83" s="751"/>
      <c r="E83" s="751"/>
      <c r="F83" s="751"/>
      <c r="G83" s="751"/>
      <c r="H83" s="751"/>
      <c r="I83" s="751"/>
      <c r="J83" s="751"/>
      <c r="K83" s="751"/>
      <c r="L83" s="751"/>
      <c r="M83" s="751"/>
      <c r="N83" s="751"/>
      <c r="O83" s="751"/>
      <c r="P83" s="752"/>
      <c r="Q83" s="753"/>
      <c r="R83" s="705"/>
      <c r="S83" s="705"/>
      <c r="T83" s="705"/>
      <c r="U83" s="705"/>
      <c r="V83" s="705"/>
      <c r="W83" s="705"/>
      <c r="X83" s="705"/>
      <c r="Y83" s="705"/>
      <c r="Z83" s="705"/>
      <c r="AA83" s="705"/>
      <c r="AB83" s="705"/>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705"/>
      <c r="AY83" s="705"/>
      <c r="AZ83" s="754"/>
      <c r="BA83" s="754"/>
      <c r="BB83" s="754"/>
      <c r="BC83" s="754"/>
      <c r="BD83" s="755"/>
      <c r="BE83" s="686"/>
      <c r="BF83" s="686"/>
      <c r="BG83" s="686"/>
      <c r="BH83" s="686"/>
      <c r="BI83" s="686"/>
      <c r="BJ83" s="686"/>
      <c r="BK83" s="686"/>
      <c r="BL83" s="686"/>
      <c r="BM83" s="686"/>
      <c r="BN83" s="686"/>
      <c r="BO83" s="686"/>
      <c r="BP83" s="686"/>
      <c r="BQ83" s="649">
        <v>77</v>
      </c>
      <c r="BR83" s="730"/>
      <c r="BS83" s="731"/>
      <c r="BT83" s="732"/>
      <c r="BU83" s="732"/>
      <c r="BV83" s="732"/>
      <c r="BW83" s="732"/>
      <c r="BX83" s="732"/>
      <c r="BY83" s="732"/>
      <c r="BZ83" s="732"/>
      <c r="CA83" s="732"/>
      <c r="CB83" s="732"/>
      <c r="CC83" s="732"/>
      <c r="CD83" s="732"/>
      <c r="CE83" s="732"/>
      <c r="CF83" s="732"/>
      <c r="CG83" s="733"/>
      <c r="CH83" s="734"/>
      <c r="CI83" s="735"/>
      <c r="CJ83" s="735"/>
      <c r="CK83" s="735"/>
      <c r="CL83" s="736"/>
      <c r="CM83" s="734"/>
      <c r="CN83" s="735"/>
      <c r="CO83" s="735"/>
      <c r="CP83" s="735"/>
      <c r="CQ83" s="736"/>
      <c r="CR83" s="734"/>
      <c r="CS83" s="735"/>
      <c r="CT83" s="735"/>
      <c r="CU83" s="735"/>
      <c r="CV83" s="736"/>
      <c r="CW83" s="734"/>
      <c r="CX83" s="735"/>
      <c r="CY83" s="735"/>
      <c r="CZ83" s="735"/>
      <c r="DA83" s="736"/>
      <c r="DB83" s="734"/>
      <c r="DC83" s="735"/>
      <c r="DD83" s="735"/>
      <c r="DE83" s="735"/>
      <c r="DF83" s="736"/>
      <c r="DG83" s="734"/>
      <c r="DH83" s="735"/>
      <c r="DI83" s="735"/>
      <c r="DJ83" s="735"/>
      <c r="DK83" s="736"/>
      <c r="DL83" s="734"/>
      <c r="DM83" s="735"/>
      <c r="DN83" s="735"/>
      <c r="DO83" s="735"/>
      <c r="DP83" s="736"/>
      <c r="DQ83" s="734"/>
      <c r="DR83" s="735"/>
      <c r="DS83" s="735"/>
      <c r="DT83" s="735"/>
      <c r="DU83" s="736"/>
      <c r="DV83" s="737"/>
      <c r="DW83" s="738"/>
      <c r="DX83" s="738"/>
      <c r="DY83" s="738"/>
      <c r="DZ83" s="739"/>
      <c r="EA83" s="572"/>
    </row>
    <row r="84" spans="1:131" s="573" customFormat="1" ht="26.25" customHeight="1" x14ac:dyDescent="0.15">
      <c r="A84" s="635">
        <v>17</v>
      </c>
      <c r="B84" s="750"/>
      <c r="C84" s="751"/>
      <c r="D84" s="751"/>
      <c r="E84" s="751"/>
      <c r="F84" s="751"/>
      <c r="G84" s="751"/>
      <c r="H84" s="751"/>
      <c r="I84" s="751"/>
      <c r="J84" s="751"/>
      <c r="K84" s="751"/>
      <c r="L84" s="751"/>
      <c r="M84" s="751"/>
      <c r="N84" s="751"/>
      <c r="O84" s="751"/>
      <c r="P84" s="752"/>
      <c r="Q84" s="753"/>
      <c r="R84" s="705"/>
      <c r="S84" s="705"/>
      <c r="T84" s="705"/>
      <c r="U84" s="705"/>
      <c r="V84" s="705"/>
      <c r="W84" s="705"/>
      <c r="X84" s="705"/>
      <c r="Y84" s="705"/>
      <c r="Z84" s="705"/>
      <c r="AA84" s="705"/>
      <c r="AB84" s="705"/>
      <c r="AC84" s="705"/>
      <c r="AD84" s="705"/>
      <c r="AE84" s="705"/>
      <c r="AF84" s="705"/>
      <c r="AG84" s="705"/>
      <c r="AH84" s="705"/>
      <c r="AI84" s="705"/>
      <c r="AJ84" s="705"/>
      <c r="AK84" s="705"/>
      <c r="AL84" s="705"/>
      <c r="AM84" s="705"/>
      <c r="AN84" s="705"/>
      <c r="AO84" s="705"/>
      <c r="AP84" s="705"/>
      <c r="AQ84" s="705"/>
      <c r="AR84" s="705"/>
      <c r="AS84" s="705"/>
      <c r="AT84" s="705"/>
      <c r="AU84" s="705"/>
      <c r="AV84" s="705"/>
      <c r="AW84" s="705"/>
      <c r="AX84" s="705"/>
      <c r="AY84" s="705"/>
      <c r="AZ84" s="754"/>
      <c r="BA84" s="754"/>
      <c r="BB84" s="754"/>
      <c r="BC84" s="754"/>
      <c r="BD84" s="755"/>
      <c r="BE84" s="686"/>
      <c r="BF84" s="686"/>
      <c r="BG84" s="686"/>
      <c r="BH84" s="686"/>
      <c r="BI84" s="686"/>
      <c r="BJ84" s="686"/>
      <c r="BK84" s="686"/>
      <c r="BL84" s="686"/>
      <c r="BM84" s="686"/>
      <c r="BN84" s="686"/>
      <c r="BO84" s="686"/>
      <c r="BP84" s="686"/>
      <c r="BQ84" s="649">
        <v>78</v>
      </c>
      <c r="BR84" s="730"/>
      <c r="BS84" s="731"/>
      <c r="BT84" s="732"/>
      <c r="BU84" s="732"/>
      <c r="BV84" s="732"/>
      <c r="BW84" s="732"/>
      <c r="BX84" s="732"/>
      <c r="BY84" s="732"/>
      <c r="BZ84" s="732"/>
      <c r="CA84" s="732"/>
      <c r="CB84" s="732"/>
      <c r="CC84" s="732"/>
      <c r="CD84" s="732"/>
      <c r="CE84" s="732"/>
      <c r="CF84" s="732"/>
      <c r="CG84" s="733"/>
      <c r="CH84" s="734"/>
      <c r="CI84" s="735"/>
      <c r="CJ84" s="735"/>
      <c r="CK84" s="735"/>
      <c r="CL84" s="736"/>
      <c r="CM84" s="734"/>
      <c r="CN84" s="735"/>
      <c r="CO84" s="735"/>
      <c r="CP84" s="735"/>
      <c r="CQ84" s="736"/>
      <c r="CR84" s="734"/>
      <c r="CS84" s="735"/>
      <c r="CT84" s="735"/>
      <c r="CU84" s="735"/>
      <c r="CV84" s="736"/>
      <c r="CW84" s="734"/>
      <c r="CX84" s="735"/>
      <c r="CY84" s="735"/>
      <c r="CZ84" s="735"/>
      <c r="DA84" s="736"/>
      <c r="DB84" s="734"/>
      <c r="DC84" s="735"/>
      <c r="DD84" s="735"/>
      <c r="DE84" s="735"/>
      <c r="DF84" s="736"/>
      <c r="DG84" s="734"/>
      <c r="DH84" s="735"/>
      <c r="DI84" s="735"/>
      <c r="DJ84" s="735"/>
      <c r="DK84" s="736"/>
      <c r="DL84" s="734"/>
      <c r="DM84" s="735"/>
      <c r="DN84" s="735"/>
      <c r="DO84" s="735"/>
      <c r="DP84" s="736"/>
      <c r="DQ84" s="734"/>
      <c r="DR84" s="735"/>
      <c r="DS84" s="735"/>
      <c r="DT84" s="735"/>
      <c r="DU84" s="736"/>
      <c r="DV84" s="737"/>
      <c r="DW84" s="738"/>
      <c r="DX84" s="738"/>
      <c r="DY84" s="738"/>
      <c r="DZ84" s="739"/>
      <c r="EA84" s="572"/>
    </row>
    <row r="85" spans="1:131" s="573" customFormat="1" ht="26.25" customHeight="1" x14ac:dyDescent="0.15">
      <c r="A85" s="635">
        <v>18</v>
      </c>
      <c r="B85" s="750"/>
      <c r="C85" s="751"/>
      <c r="D85" s="751"/>
      <c r="E85" s="751"/>
      <c r="F85" s="751"/>
      <c r="G85" s="751"/>
      <c r="H85" s="751"/>
      <c r="I85" s="751"/>
      <c r="J85" s="751"/>
      <c r="K85" s="751"/>
      <c r="L85" s="751"/>
      <c r="M85" s="751"/>
      <c r="N85" s="751"/>
      <c r="O85" s="751"/>
      <c r="P85" s="752"/>
      <c r="Q85" s="753"/>
      <c r="R85" s="705"/>
      <c r="S85" s="705"/>
      <c r="T85" s="705"/>
      <c r="U85" s="705"/>
      <c r="V85" s="705"/>
      <c r="W85" s="705"/>
      <c r="X85" s="705"/>
      <c r="Y85" s="705"/>
      <c r="Z85" s="705"/>
      <c r="AA85" s="705"/>
      <c r="AB85" s="705"/>
      <c r="AC85" s="705"/>
      <c r="AD85" s="705"/>
      <c r="AE85" s="705"/>
      <c r="AF85" s="705"/>
      <c r="AG85" s="705"/>
      <c r="AH85" s="705"/>
      <c r="AI85" s="705"/>
      <c r="AJ85" s="705"/>
      <c r="AK85" s="705"/>
      <c r="AL85" s="705"/>
      <c r="AM85" s="705"/>
      <c r="AN85" s="705"/>
      <c r="AO85" s="705"/>
      <c r="AP85" s="705"/>
      <c r="AQ85" s="705"/>
      <c r="AR85" s="705"/>
      <c r="AS85" s="705"/>
      <c r="AT85" s="705"/>
      <c r="AU85" s="705"/>
      <c r="AV85" s="705"/>
      <c r="AW85" s="705"/>
      <c r="AX85" s="705"/>
      <c r="AY85" s="705"/>
      <c r="AZ85" s="754"/>
      <c r="BA85" s="754"/>
      <c r="BB85" s="754"/>
      <c r="BC85" s="754"/>
      <c r="BD85" s="755"/>
      <c r="BE85" s="686"/>
      <c r="BF85" s="686"/>
      <c r="BG85" s="686"/>
      <c r="BH85" s="686"/>
      <c r="BI85" s="686"/>
      <c r="BJ85" s="686"/>
      <c r="BK85" s="686"/>
      <c r="BL85" s="686"/>
      <c r="BM85" s="686"/>
      <c r="BN85" s="686"/>
      <c r="BO85" s="686"/>
      <c r="BP85" s="686"/>
      <c r="BQ85" s="649">
        <v>79</v>
      </c>
      <c r="BR85" s="730"/>
      <c r="BS85" s="731"/>
      <c r="BT85" s="732"/>
      <c r="BU85" s="732"/>
      <c r="BV85" s="732"/>
      <c r="BW85" s="732"/>
      <c r="BX85" s="732"/>
      <c r="BY85" s="732"/>
      <c r="BZ85" s="732"/>
      <c r="CA85" s="732"/>
      <c r="CB85" s="732"/>
      <c r="CC85" s="732"/>
      <c r="CD85" s="732"/>
      <c r="CE85" s="732"/>
      <c r="CF85" s="732"/>
      <c r="CG85" s="733"/>
      <c r="CH85" s="734"/>
      <c r="CI85" s="735"/>
      <c r="CJ85" s="735"/>
      <c r="CK85" s="735"/>
      <c r="CL85" s="736"/>
      <c r="CM85" s="734"/>
      <c r="CN85" s="735"/>
      <c r="CO85" s="735"/>
      <c r="CP85" s="735"/>
      <c r="CQ85" s="736"/>
      <c r="CR85" s="734"/>
      <c r="CS85" s="735"/>
      <c r="CT85" s="735"/>
      <c r="CU85" s="735"/>
      <c r="CV85" s="736"/>
      <c r="CW85" s="734"/>
      <c r="CX85" s="735"/>
      <c r="CY85" s="735"/>
      <c r="CZ85" s="735"/>
      <c r="DA85" s="736"/>
      <c r="DB85" s="734"/>
      <c r="DC85" s="735"/>
      <c r="DD85" s="735"/>
      <c r="DE85" s="735"/>
      <c r="DF85" s="736"/>
      <c r="DG85" s="734"/>
      <c r="DH85" s="735"/>
      <c r="DI85" s="735"/>
      <c r="DJ85" s="735"/>
      <c r="DK85" s="736"/>
      <c r="DL85" s="734"/>
      <c r="DM85" s="735"/>
      <c r="DN85" s="735"/>
      <c r="DO85" s="735"/>
      <c r="DP85" s="736"/>
      <c r="DQ85" s="734"/>
      <c r="DR85" s="735"/>
      <c r="DS85" s="735"/>
      <c r="DT85" s="735"/>
      <c r="DU85" s="736"/>
      <c r="DV85" s="737"/>
      <c r="DW85" s="738"/>
      <c r="DX85" s="738"/>
      <c r="DY85" s="738"/>
      <c r="DZ85" s="739"/>
      <c r="EA85" s="572"/>
    </row>
    <row r="86" spans="1:131" s="573" customFormat="1" ht="26.25" customHeight="1" x14ac:dyDescent="0.15">
      <c r="A86" s="635">
        <v>19</v>
      </c>
      <c r="B86" s="750"/>
      <c r="C86" s="751"/>
      <c r="D86" s="751"/>
      <c r="E86" s="751"/>
      <c r="F86" s="751"/>
      <c r="G86" s="751"/>
      <c r="H86" s="751"/>
      <c r="I86" s="751"/>
      <c r="J86" s="751"/>
      <c r="K86" s="751"/>
      <c r="L86" s="751"/>
      <c r="M86" s="751"/>
      <c r="N86" s="751"/>
      <c r="O86" s="751"/>
      <c r="P86" s="752"/>
      <c r="Q86" s="753"/>
      <c r="R86" s="705"/>
      <c r="S86" s="705"/>
      <c r="T86" s="705"/>
      <c r="U86" s="705"/>
      <c r="V86" s="705"/>
      <c r="W86" s="705"/>
      <c r="X86" s="705"/>
      <c r="Y86" s="705"/>
      <c r="Z86" s="705"/>
      <c r="AA86" s="705"/>
      <c r="AB86" s="705"/>
      <c r="AC86" s="705"/>
      <c r="AD86" s="705"/>
      <c r="AE86" s="705"/>
      <c r="AF86" s="705"/>
      <c r="AG86" s="705"/>
      <c r="AH86" s="705"/>
      <c r="AI86" s="705"/>
      <c r="AJ86" s="705"/>
      <c r="AK86" s="705"/>
      <c r="AL86" s="705"/>
      <c r="AM86" s="705"/>
      <c r="AN86" s="705"/>
      <c r="AO86" s="705"/>
      <c r="AP86" s="705"/>
      <c r="AQ86" s="705"/>
      <c r="AR86" s="705"/>
      <c r="AS86" s="705"/>
      <c r="AT86" s="705"/>
      <c r="AU86" s="705"/>
      <c r="AV86" s="705"/>
      <c r="AW86" s="705"/>
      <c r="AX86" s="705"/>
      <c r="AY86" s="705"/>
      <c r="AZ86" s="754"/>
      <c r="BA86" s="754"/>
      <c r="BB86" s="754"/>
      <c r="BC86" s="754"/>
      <c r="BD86" s="755"/>
      <c r="BE86" s="686"/>
      <c r="BF86" s="686"/>
      <c r="BG86" s="686"/>
      <c r="BH86" s="686"/>
      <c r="BI86" s="686"/>
      <c r="BJ86" s="686"/>
      <c r="BK86" s="686"/>
      <c r="BL86" s="686"/>
      <c r="BM86" s="686"/>
      <c r="BN86" s="686"/>
      <c r="BO86" s="686"/>
      <c r="BP86" s="686"/>
      <c r="BQ86" s="649">
        <v>80</v>
      </c>
      <c r="BR86" s="730"/>
      <c r="BS86" s="731"/>
      <c r="BT86" s="732"/>
      <c r="BU86" s="732"/>
      <c r="BV86" s="732"/>
      <c r="BW86" s="732"/>
      <c r="BX86" s="732"/>
      <c r="BY86" s="732"/>
      <c r="BZ86" s="732"/>
      <c r="CA86" s="732"/>
      <c r="CB86" s="732"/>
      <c r="CC86" s="732"/>
      <c r="CD86" s="732"/>
      <c r="CE86" s="732"/>
      <c r="CF86" s="732"/>
      <c r="CG86" s="733"/>
      <c r="CH86" s="734"/>
      <c r="CI86" s="735"/>
      <c r="CJ86" s="735"/>
      <c r="CK86" s="735"/>
      <c r="CL86" s="736"/>
      <c r="CM86" s="734"/>
      <c r="CN86" s="735"/>
      <c r="CO86" s="735"/>
      <c r="CP86" s="735"/>
      <c r="CQ86" s="736"/>
      <c r="CR86" s="734"/>
      <c r="CS86" s="735"/>
      <c r="CT86" s="735"/>
      <c r="CU86" s="735"/>
      <c r="CV86" s="736"/>
      <c r="CW86" s="734"/>
      <c r="CX86" s="735"/>
      <c r="CY86" s="735"/>
      <c r="CZ86" s="735"/>
      <c r="DA86" s="736"/>
      <c r="DB86" s="734"/>
      <c r="DC86" s="735"/>
      <c r="DD86" s="735"/>
      <c r="DE86" s="735"/>
      <c r="DF86" s="736"/>
      <c r="DG86" s="734"/>
      <c r="DH86" s="735"/>
      <c r="DI86" s="735"/>
      <c r="DJ86" s="735"/>
      <c r="DK86" s="736"/>
      <c r="DL86" s="734"/>
      <c r="DM86" s="735"/>
      <c r="DN86" s="735"/>
      <c r="DO86" s="735"/>
      <c r="DP86" s="736"/>
      <c r="DQ86" s="734"/>
      <c r="DR86" s="735"/>
      <c r="DS86" s="735"/>
      <c r="DT86" s="735"/>
      <c r="DU86" s="736"/>
      <c r="DV86" s="737"/>
      <c r="DW86" s="738"/>
      <c r="DX86" s="738"/>
      <c r="DY86" s="738"/>
      <c r="DZ86" s="739"/>
      <c r="EA86" s="572"/>
    </row>
    <row r="87" spans="1:131" s="573" customFormat="1" ht="26.25" customHeight="1" x14ac:dyDescent="0.15">
      <c r="A87" s="760">
        <v>20</v>
      </c>
      <c r="B87" s="761"/>
      <c r="C87" s="762"/>
      <c r="D87" s="762"/>
      <c r="E87" s="762"/>
      <c r="F87" s="762"/>
      <c r="G87" s="762"/>
      <c r="H87" s="762"/>
      <c r="I87" s="762"/>
      <c r="J87" s="762"/>
      <c r="K87" s="762"/>
      <c r="L87" s="762"/>
      <c r="M87" s="762"/>
      <c r="N87" s="762"/>
      <c r="O87" s="762"/>
      <c r="P87" s="763"/>
      <c r="Q87" s="764"/>
      <c r="R87" s="765"/>
      <c r="S87" s="765"/>
      <c r="T87" s="765"/>
      <c r="U87" s="765"/>
      <c r="V87" s="765"/>
      <c r="W87" s="765"/>
      <c r="X87" s="765"/>
      <c r="Y87" s="765"/>
      <c r="Z87" s="765"/>
      <c r="AA87" s="765"/>
      <c r="AB87" s="765"/>
      <c r="AC87" s="765"/>
      <c r="AD87" s="765"/>
      <c r="AE87" s="765"/>
      <c r="AF87" s="765"/>
      <c r="AG87" s="765"/>
      <c r="AH87" s="765"/>
      <c r="AI87" s="765"/>
      <c r="AJ87" s="765"/>
      <c r="AK87" s="765"/>
      <c r="AL87" s="765"/>
      <c r="AM87" s="765"/>
      <c r="AN87" s="765"/>
      <c r="AO87" s="765"/>
      <c r="AP87" s="765"/>
      <c r="AQ87" s="765"/>
      <c r="AR87" s="765"/>
      <c r="AS87" s="765"/>
      <c r="AT87" s="765"/>
      <c r="AU87" s="765"/>
      <c r="AV87" s="765"/>
      <c r="AW87" s="765"/>
      <c r="AX87" s="765"/>
      <c r="AY87" s="765"/>
      <c r="AZ87" s="766"/>
      <c r="BA87" s="766"/>
      <c r="BB87" s="766"/>
      <c r="BC87" s="766"/>
      <c r="BD87" s="767"/>
      <c r="BE87" s="686"/>
      <c r="BF87" s="686"/>
      <c r="BG87" s="686"/>
      <c r="BH87" s="686"/>
      <c r="BI87" s="686"/>
      <c r="BJ87" s="686"/>
      <c r="BK87" s="686"/>
      <c r="BL87" s="686"/>
      <c r="BM87" s="686"/>
      <c r="BN87" s="686"/>
      <c r="BO87" s="686"/>
      <c r="BP87" s="686"/>
      <c r="BQ87" s="649">
        <v>81</v>
      </c>
      <c r="BR87" s="730"/>
      <c r="BS87" s="731"/>
      <c r="BT87" s="732"/>
      <c r="BU87" s="732"/>
      <c r="BV87" s="732"/>
      <c r="BW87" s="732"/>
      <c r="BX87" s="732"/>
      <c r="BY87" s="732"/>
      <c r="BZ87" s="732"/>
      <c r="CA87" s="732"/>
      <c r="CB87" s="732"/>
      <c r="CC87" s="732"/>
      <c r="CD87" s="732"/>
      <c r="CE87" s="732"/>
      <c r="CF87" s="732"/>
      <c r="CG87" s="733"/>
      <c r="CH87" s="734"/>
      <c r="CI87" s="735"/>
      <c r="CJ87" s="735"/>
      <c r="CK87" s="735"/>
      <c r="CL87" s="736"/>
      <c r="CM87" s="734"/>
      <c r="CN87" s="735"/>
      <c r="CO87" s="735"/>
      <c r="CP87" s="735"/>
      <c r="CQ87" s="736"/>
      <c r="CR87" s="734"/>
      <c r="CS87" s="735"/>
      <c r="CT87" s="735"/>
      <c r="CU87" s="735"/>
      <c r="CV87" s="736"/>
      <c r="CW87" s="734"/>
      <c r="CX87" s="735"/>
      <c r="CY87" s="735"/>
      <c r="CZ87" s="735"/>
      <c r="DA87" s="736"/>
      <c r="DB87" s="734"/>
      <c r="DC87" s="735"/>
      <c r="DD87" s="735"/>
      <c r="DE87" s="735"/>
      <c r="DF87" s="736"/>
      <c r="DG87" s="734"/>
      <c r="DH87" s="735"/>
      <c r="DI87" s="735"/>
      <c r="DJ87" s="735"/>
      <c r="DK87" s="736"/>
      <c r="DL87" s="734"/>
      <c r="DM87" s="735"/>
      <c r="DN87" s="735"/>
      <c r="DO87" s="735"/>
      <c r="DP87" s="736"/>
      <c r="DQ87" s="734"/>
      <c r="DR87" s="735"/>
      <c r="DS87" s="735"/>
      <c r="DT87" s="735"/>
      <c r="DU87" s="736"/>
      <c r="DV87" s="737"/>
      <c r="DW87" s="738"/>
      <c r="DX87" s="738"/>
      <c r="DY87" s="738"/>
      <c r="DZ87" s="739"/>
      <c r="EA87" s="572"/>
    </row>
    <row r="88" spans="1:131" s="573" customFormat="1" ht="26.25" customHeight="1" thickBot="1" x14ac:dyDescent="0.2">
      <c r="A88" s="669" t="s">
        <v>344</v>
      </c>
      <c r="B88" s="670" t="s">
        <v>373</v>
      </c>
      <c r="C88" s="671"/>
      <c r="D88" s="671"/>
      <c r="E88" s="671"/>
      <c r="F88" s="671"/>
      <c r="G88" s="671"/>
      <c r="H88" s="671"/>
      <c r="I88" s="671"/>
      <c r="J88" s="671"/>
      <c r="K88" s="671"/>
      <c r="L88" s="671"/>
      <c r="M88" s="671"/>
      <c r="N88" s="671"/>
      <c r="O88" s="671"/>
      <c r="P88" s="672"/>
      <c r="Q88" s="715"/>
      <c r="R88" s="716"/>
      <c r="S88" s="716"/>
      <c r="T88" s="716"/>
      <c r="U88" s="716"/>
      <c r="V88" s="716"/>
      <c r="W88" s="716"/>
      <c r="X88" s="716"/>
      <c r="Y88" s="716"/>
      <c r="Z88" s="716"/>
      <c r="AA88" s="716"/>
      <c r="AB88" s="716"/>
      <c r="AC88" s="716"/>
      <c r="AD88" s="716"/>
      <c r="AE88" s="716"/>
      <c r="AF88" s="719">
        <v>51</v>
      </c>
      <c r="AG88" s="719"/>
      <c r="AH88" s="719"/>
      <c r="AI88" s="719"/>
      <c r="AJ88" s="719"/>
      <c r="AK88" s="716"/>
      <c r="AL88" s="716"/>
      <c r="AM88" s="716"/>
      <c r="AN88" s="716"/>
      <c r="AO88" s="716"/>
      <c r="AP88" s="719">
        <v>58</v>
      </c>
      <c r="AQ88" s="719"/>
      <c r="AR88" s="719"/>
      <c r="AS88" s="719"/>
      <c r="AT88" s="719"/>
      <c r="AU88" s="719"/>
      <c r="AV88" s="719"/>
      <c r="AW88" s="719"/>
      <c r="AX88" s="719"/>
      <c r="AY88" s="719"/>
      <c r="AZ88" s="723"/>
      <c r="BA88" s="723"/>
      <c r="BB88" s="723"/>
      <c r="BC88" s="723"/>
      <c r="BD88" s="724"/>
      <c r="BE88" s="686"/>
      <c r="BF88" s="686"/>
      <c r="BG88" s="686"/>
      <c r="BH88" s="686"/>
      <c r="BI88" s="686"/>
      <c r="BJ88" s="686"/>
      <c r="BK88" s="686"/>
      <c r="BL88" s="686"/>
      <c r="BM88" s="686"/>
      <c r="BN88" s="686"/>
      <c r="BO88" s="686"/>
      <c r="BP88" s="686"/>
      <c r="BQ88" s="649">
        <v>82</v>
      </c>
      <c r="BR88" s="730"/>
      <c r="BS88" s="731"/>
      <c r="BT88" s="732"/>
      <c r="BU88" s="732"/>
      <c r="BV88" s="732"/>
      <c r="BW88" s="732"/>
      <c r="BX88" s="732"/>
      <c r="BY88" s="732"/>
      <c r="BZ88" s="732"/>
      <c r="CA88" s="732"/>
      <c r="CB88" s="732"/>
      <c r="CC88" s="732"/>
      <c r="CD88" s="732"/>
      <c r="CE88" s="732"/>
      <c r="CF88" s="732"/>
      <c r="CG88" s="733"/>
      <c r="CH88" s="734"/>
      <c r="CI88" s="735"/>
      <c r="CJ88" s="735"/>
      <c r="CK88" s="735"/>
      <c r="CL88" s="736"/>
      <c r="CM88" s="734"/>
      <c r="CN88" s="735"/>
      <c r="CO88" s="735"/>
      <c r="CP88" s="735"/>
      <c r="CQ88" s="736"/>
      <c r="CR88" s="734"/>
      <c r="CS88" s="735"/>
      <c r="CT88" s="735"/>
      <c r="CU88" s="735"/>
      <c r="CV88" s="736"/>
      <c r="CW88" s="734"/>
      <c r="CX88" s="735"/>
      <c r="CY88" s="735"/>
      <c r="CZ88" s="735"/>
      <c r="DA88" s="736"/>
      <c r="DB88" s="734"/>
      <c r="DC88" s="735"/>
      <c r="DD88" s="735"/>
      <c r="DE88" s="735"/>
      <c r="DF88" s="736"/>
      <c r="DG88" s="734"/>
      <c r="DH88" s="735"/>
      <c r="DI88" s="735"/>
      <c r="DJ88" s="735"/>
      <c r="DK88" s="736"/>
      <c r="DL88" s="734"/>
      <c r="DM88" s="735"/>
      <c r="DN88" s="735"/>
      <c r="DO88" s="735"/>
      <c r="DP88" s="736"/>
      <c r="DQ88" s="734"/>
      <c r="DR88" s="735"/>
      <c r="DS88" s="735"/>
      <c r="DT88" s="735"/>
      <c r="DU88" s="736"/>
      <c r="DV88" s="737"/>
      <c r="DW88" s="738"/>
      <c r="DX88" s="738"/>
      <c r="DY88" s="738"/>
      <c r="DZ88" s="739"/>
      <c r="EA88" s="572"/>
    </row>
    <row r="89" spans="1:131" s="573" customFormat="1" ht="26.25" hidden="1" customHeight="1" x14ac:dyDescent="0.15">
      <c r="A89" s="768"/>
      <c r="B89" s="769"/>
      <c r="C89" s="769"/>
      <c r="D89" s="769"/>
      <c r="E89" s="769"/>
      <c r="F89" s="769"/>
      <c r="G89" s="769"/>
      <c r="H89" s="769"/>
      <c r="I89" s="769"/>
      <c r="J89" s="769"/>
      <c r="K89" s="769"/>
      <c r="L89" s="769"/>
      <c r="M89" s="769"/>
      <c r="N89" s="769"/>
      <c r="O89" s="769"/>
      <c r="P89" s="769"/>
      <c r="Q89" s="770"/>
      <c r="R89" s="770"/>
      <c r="S89" s="770"/>
      <c r="T89" s="770"/>
      <c r="U89" s="770"/>
      <c r="V89" s="770"/>
      <c r="W89" s="770"/>
      <c r="X89" s="770"/>
      <c r="Y89" s="770"/>
      <c r="Z89" s="770"/>
      <c r="AA89" s="770"/>
      <c r="AB89" s="770"/>
      <c r="AC89" s="770"/>
      <c r="AD89" s="770"/>
      <c r="AE89" s="770"/>
      <c r="AF89" s="770"/>
      <c r="AG89" s="770"/>
      <c r="AH89" s="770"/>
      <c r="AI89" s="770"/>
      <c r="AJ89" s="770"/>
      <c r="AK89" s="770"/>
      <c r="AL89" s="770"/>
      <c r="AM89" s="770"/>
      <c r="AN89" s="770"/>
      <c r="AO89" s="770"/>
      <c r="AP89" s="770"/>
      <c r="AQ89" s="770"/>
      <c r="AR89" s="770"/>
      <c r="AS89" s="770"/>
      <c r="AT89" s="770"/>
      <c r="AU89" s="770"/>
      <c r="AV89" s="770"/>
      <c r="AW89" s="770"/>
      <c r="AX89" s="770"/>
      <c r="AY89" s="770"/>
      <c r="AZ89" s="771"/>
      <c r="BA89" s="771"/>
      <c r="BB89" s="771"/>
      <c r="BC89" s="771"/>
      <c r="BD89" s="771"/>
      <c r="BE89" s="686"/>
      <c r="BF89" s="686"/>
      <c r="BG89" s="686"/>
      <c r="BH89" s="686"/>
      <c r="BI89" s="686"/>
      <c r="BJ89" s="686"/>
      <c r="BK89" s="686"/>
      <c r="BL89" s="686"/>
      <c r="BM89" s="686"/>
      <c r="BN89" s="686"/>
      <c r="BO89" s="686"/>
      <c r="BP89" s="686"/>
      <c r="BQ89" s="649">
        <v>83</v>
      </c>
      <c r="BR89" s="730"/>
      <c r="BS89" s="731"/>
      <c r="BT89" s="732"/>
      <c r="BU89" s="732"/>
      <c r="BV89" s="732"/>
      <c r="BW89" s="732"/>
      <c r="BX89" s="732"/>
      <c r="BY89" s="732"/>
      <c r="BZ89" s="732"/>
      <c r="CA89" s="732"/>
      <c r="CB89" s="732"/>
      <c r="CC89" s="732"/>
      <c r="CD89" s="732"/>
      <c r="CE89" s="732"/>
      <c r="CF89" s="732"/>
      <c r="CG89" s="733"/>
      <c r="CH89" s="734"/>
      <c r="CI89" s="735"/>
      <c r="CJ89" s="735"/>
      <c r="CK89" s="735"/>
      <c r="CL89" s="736"/>
      <c r="CM89" s="734"/>
      <c r="CN89" s="735"/>
      <c r="CO89" s="735"/>
      <c r="CP89" s="735"/>
      <c r="CQ89" s="736"/>
      <c r="CR89" s="734"/>
      <c r="CS89" s="735"/>
      <c r="CT89" s="735"/>
      <c r="CU89" s="735"/>
      <c r="CV89" s="736"/>
      <c r="CW89" s="734"/>
      <c r="CX89" s="735"/>
      <c r="CY89" s="735"/>
      <c r="CZ89" s="735"/>
      <c r="DA89" s="736"/>
      <c r="DB89" s="734"/>
      <c r="DC89" s="735"/>
      <c r="DD89" s="735"/>
      <c r="DE89" s="735"/>
      <c r="DF89" s="736"/>
      <c r="DG89" s="734"/>
      <c r="DH89" s="735"/>
      <c r="DI89" s="735"/>
      <c r="DJ89" s="735"/>
      <c r="DK89" s="736"/>
      <c r="DL89" s="734"/>
      <c r="DM89" s="735"/>
      <c r="DN89" s="735"/>
      <c r="DO89" s="735"/>
      <c r="DP89" s="736"/>
      <c r="DQ89" s="734"/>
      <c r="DR89" s="735"/>
      <c r="DS89" s="735"/>
      <c r="DT89" s="735"/>
      <c r="DU89" s="736"/>
      <c r="DV89" s="737"/>
      <c r="DW89" s="738"/>
      <c r="DX89" s="738"/>
      <c r="DY89" s="738"/>
      <c r="DZ89" s="739"/>
      <c r="EA89" s="572"/>
    </row>
    <row r="90" spans="1:131" s="573" customFormat="1" ht="26.25" hidden="1" customHeight="1" x14ac:dyDescent="0.15">
      <c r="A90" s="768"/>
      <c r="B90" s="769"/>
      <c r="C90" s="769"/>
      <c r="D90" s="769"/>
      <c r="E90" s="769"/>
      <c r="F90" s="769"/>
      <c r="G90" s="769"/>
      <c r="H90" s="769"/>
      <c r="I90" s="769"/>
      <c r="J90" s="769"/>
      <c r="K90" s="769"/>
      <c r="L90" s="769"/>
      <c r="M90" s="769"/>
      <c r="N90" s="769"/>
      <c r="O90" s="769"/>
      <c r="P90" s="769"/>
      <c r="Q90" s="770"/>
      <c r="R90" s="770"/>
      <c r="S90" s="770"/>
      <c r="T90" s="770"/>
      <c r="U90" s="770"/>
      <c r="V90" s="770"/>
      <c r="W90" s="770"/>
      <c r="X90" s="770"/>
      <c r="Y90" s="770"/>
      <c r="Z90" s="770"/>
      <c r="AA90" s="770"/>
      <c r="AB90" s="770"/>
      <c r="AC90" s="770"/>
      <c r="AD90" s="770"/>
      <c r="AE90" s="770"/>
      <c r="AF90" s="770"/>
      <c r="AG90" s="770"/>
      <c r="AH90" s="770"/>
      <c r="AI90" s="770"/>
      <c r="AJ90" s="770"/>
      <c r="AK90" s="770"/>
      <c r="AL90" s="770"/>
      <c r="AM90" s="770"/>
      <c r="AN90" s="770"/>
      <c r="AO90" s="770"/>
      <c r="AP90" s="770"/>
      <c r="AQ90" s="770"/>
      <c r="AR90" s="770"/>
      <c r="AS90" s="770"/>
      <c r="AT90" s="770"/>
      <c r="AU90" s="770"/>
      <c r="AV90" s="770"/>
      <c r="AW90" s="770"/>
      <c r="AX90" s="770"/>
      <c r="AY90" s="770"/>
      <c r="AZ90" s="771"/>
      <c r="BA90" s="771"/>
      <c r="BB90" s="771"/>
      <c r="BC90" s="771"/>
      <c r="BD90" s="771"/>
      <c r="BE90" s="686"/>
      <c r="BF90" s="686"/>
      <c r="BG90" s="686"/>
      <c r="BH90" s="686"/>
      <c r="BI90" s="686"/>
      <c r="BJ90" s="686"/>
      <c r="BK90" s="686"/>
      <c r="BL90" s="686"/>
      <c r="BM90" s="686"/>
      <c r="BN90" s="686"/>
      <c r="BO90" s="686"/>
      <c r="BP90" s="686"/>
      <c r="BQ90" s="649">
        <v>84</v>
      </c>
      <c r="BR90" s="730"/>
      <c r="BS90" s="731"/>
      <c r="BT90" s="732"/>
      <c r="BU90" s="732"/>
      <c r="BV90" s="732"/>
      <c r="BW90" s="732"/>
      <c r="BX90" s="732"/>
      <c r="BY90" s="732"/>
      <c r="BZ90" s="732"/>
      <c r="CA90" s="732"/>
      <c r="CB90" s="732"/>
      <c r="CC90" s="732"/>
      <c r="CD90" s="732"/>
      <c r="CE90" s="732"/>
      <c r="CF90" s="732"/>
      <c r="CG90" s="733"/>
      <c r="CH90" s="734"/>
      <c r="CI90" s="735"/>
      <c r="CJ90" s="735"/>
      <c r="CK90" s="735"/>
      <c r="CL90" s="736"/>
      <c r="CM90" s="734"/>
      <c r="CN90" s="735"/>
      <c r="CO90" s="735"/>
      <c r="CP90" s="735"/>
      <c r="CQ90" s="736"/>
      <c r="CR90" s="734"/>
      <c r="CS90" s="735"/>
      <c r="CT90" s="735"/>
      <c r="CU90" s="735"/>
      <c r="CV90" s="736"/>
      <c r="CW90" s="734"/>
      <c r="CX90" s="735"/>
      <c r="CY90" s="735"/>
      <c r="CZ90" s="735"/>
      <c r="DA90" s="736"/>
      <c r="DB90" s="734"/>
      <c r="DC90" s="735"/>
      <c r="DD90" s="735"/>
      <c r="DE90" s="735"/>
      <c r="DF90" s="736"/>
      <c r="DG90" s="734"/>
      <c r="DH90" s="735"/>
      <c r="DI90" s="735"/>
      <c r="DJ90" s="735"/>
      <c r="DK90" s="736"/>
      <c r="DL90" s="734"/>
      <c r="DM90" s="735"/>
      <c r="DN90" s="735"/>
      <c r="DO90" s="735"/>
      <c r="DP90" s="736"/>
      <c r="DQ90" s="734"/>
      <c r="DR90" s="735"/>
      <c r="DS90" s="735"/>
      <c r="DT90" s="735"/>
      <c r="DU90" s="736"/>
      <c r="DV90" s="737"/>
      <c r="DW90" s="738"/>
      <c r="DX90" s="738"/>
      <c r="DY90" s="738"/>
      <c r="DZ90" s="739"/>
      <c r="EA90" s="572"/>
    </row>
    <row r="91" spans="1:131" s="573" customFormat="1" ht="26.25" hidden="1" customHeight="1" x14ac:dyDescent="0.15">
      <c r="A91" s="768"/>
      <c r="B91" s="769"/>
      <c r="C91" s="769"/>
      <c r="D91" s="769"/>
      <c r="E91" s="769"/>
      <c r="F91" s="769"/>
      <c r="G91" s="769"/>
      <c r="H91" s="769"/>
      <c r="I91" s="769"/>
      <c r="J91" s="769"/>
      <c r="K91" s="769"/>
      <c r="L91" s="769"/>
      <c r="M91" s="769"/>
      <c r="N91" s="769"/>
      <c r="O91" s="769"/>
      <c r="P91" s="769"/>
      <c r="Q91" s="770"/>
      <c r="R91" s="770"/>
      <c r="S91" s="770"/>
      <c r="T91" s="770"/>
      <c r="U91" s="770"/>
      <c r="V91" s="770"/>
      <c r="W91" s="770"/>
      <c r="X91" s="770"/>
      <c r="Y91" s="770"/>
      <c r="Z91" s="770"/>
      <c r="AA91" s="770"/>
      <c r="AB91" s="770"/>
      <c r="AC91" s="770"/>
      <c r="AD91" s="770"/>
      <c r="AE91" s="770"/>
      <c r="AF91" s="770"/>
      <c r="AG91" s="770"/>
      <c r="AH91" s="770"/>
      <c r="AI91" s="770"/>
      <c r="AJ91" s="770"/>
      <c r="AK91" s="770"/>
      <c r="AL91" s="770"/>
      <c r="AM91" s="770"/>
      <c r="AN91" s="770"/>
      <c r="AO91" s="770"/>
      <c r="AP91" s="770"/>
      <c r="AQ91" s="770"/>
      <c r="AR91" s="770"/>
      <c r="AS91" s="770"/>
      <c r="AT91" s="770"/>
      <c r="AU91" s="770"/>
      <c r="AV91" s="770"/>
      <c r="AW91" s="770"/>
      <c r="AX91" s="770"/>
      <c r="AY91" s="770"/>
      <c r="AZ91" s="771"/>
      <c r="BA91" s="771"/>
      <c r="BB91" s="771"/>
      <c r="BC91" s="771"/>
      <c r="BD91" s="771"/>
      <c r="BE91" s="686"/>
      <c r="BF91" s="686"/>
      <c r="BG91" s="686"/>
      <c r="BH91" s="686"/>
      <c r="BI91" s="686"/>
      <c r="BJ91" s="686"/>
      <c r="BK91" s="686"/>
      <c r="BL91" s="686"/>
      <c r="BM91" s="686"/>
      <c r="BN91" s="686"/>
      <c r="BO91" s="686"/>
      <c r="BP91" s="686"/>
      <c r="BQ91" s="649">
        <v>85</v>
      </c>
      <c r="BR91" s="730"/>
      <c r="BS91" s="731"/>
      <c r="BT91" s="732"/>
      <c r="BU91" s="732"/>
      <c r="BV91" s="732"/>
      <c r="BW91" s="732"/>
      <c r="BX91" s="732"/>
      <c r="BY91" s="732"/>
      <c r="BZ91" s="732"/>
      <c r="CA91" s="732"/>
      <c r="CB91" s="732"/>
      <c r="CC91" s="732"/>
      <c r="CD91" s="732"/>
      <c r="CE91" s="732"/>
      <c r="CF91" s="732"/>
      <c r="CG91" s="733"/>
      <c r="CH91" s="734"/>
      <c r="CI91" s="735"/>
      <c r="CJ91" s="735"/>
      <c r="CK91" s="735"/>
      <c r="CL91" s="736"/>
      <c r="CM91" s="734"/>
      <c r="CN91" s="735"/>
      <c r="CO91" s="735"/>
      <c r="CP91" s="735"/>
      <c r="CQ91" s="736"/>
      <c r="CR91" s="734"/>
      <c r="CS91" s="735"/>
      <c r="CT91" s="735"/>
      <c r="CU91" s="735"/>
      <c r="CV91" s="736"/>
      <c r="CW91" s="734"/>
      <c r="CX91" s="735"/>
      <c r="CY91" s="735"/>
      <c r="CZ91" s="735"/>
      <c r="DA91" s="736"/>
      <c r="DB91" s="734"/>
      <c r="DC91" s="735"/>
      <c r="DD91" s="735"/>
      <c r="DE91" s="735"/>
      <c r="DF91" s="736"/>
      <c r="DG91" s="734"/>
      <c r="DH91" s="735"/>
      <c r="DI91" s="735"/>
      <c r="DJ91" s="735"/>
      <c r="DK91" s="736"/>
      <c r="DL91" s="734"/>
      <c r="DM91" s="735"/>
      <c r="DN91" s="735"/>
      <c r="DO91" s="735"/>
      <c r="DP91" s="736"/>
      <c r="DQ91" s="734"/>
      <c r="DR91" s="735"/>
      <c r="DS91" s="735"/>
      <c r="DT91" s="735"/>
      <c r="DU91" s="736"/>
      <c r="DV91" s="737"/>
      <c r="DW91" s="738"/>
      <c r="DX91" s="738"/>
      <c r="DY91" s="738"/>
      <c r="DZ91" s="739"/>
      <c r="EA91" s="572"/>
    </row>
    <row r="92" spans="1:131" s="573" customFormat="1" ht="26.25" hidden="1" customHeight="1" x14ac:dyDescent="0.15">
      <c r="A92" s="768"/>
      <c r="B92" s="769"/>
      <c r="C92" s="769"/>
      <c r="D92" s="769"/>
      <c r="E92" s="769"/>
      <c r="F92" s="769"/>
      <c r="G92" s="769"/>
      <c r="H92" s="769"/>
      <c r="I92" s="769"/>
      <c r="J92" s="769"/>
      <c r="K92" s="769"/>
      <c r="L92" s="769"/>
      <c r="M92" s="769"/>
      <c r="N92" s="769"/>
      <c r="O92" s="769"/>
      <c r="P92" s="769"/>
      <c r="Q92" s="770"/>
      <c r="R92" s="770"/>
      <c r="S92" s="770"/>
      <c r="T92" s="770"/>
      <c r="U92" s="770"/>
      <c r="V92" s="770"/>
      <c r="W92" s="770"/>
      <c r="X92" s="770"/>
      <c r="Y92" s="770"/>
      <c r="Z92" s="770"/>
      <c r="AA92" s="770"/>
      <c r="AB92" s="770"/>
      <c r="AC92" s="770"/>
      <c r="AD92" s="770"/>
      <c r="AE92" s="770"/>
      <c r="AF92" s="770"/>
      <c r="AG92" s="770"/>
      <c r="AH92" s="770"/>
      <c r="AI92" s="770"/>
      <c r="AJ92" s="770"/>
      <c r="AK92" s="770"/>
      <c r="AL92" s="770"/>
      <c r="AM92" s="770"/>
      <c r="AN92" s="770"/>
      <c r="AO92" s="770"/>
      <c r="AP92" s="770"/>
      <c r="AQ92" s="770"/>
      <c r="AR92" s="770"/>
      <c r="AS92" s="770"/>
      <c r="AT92" s="770"/>
      <c r="AU92" s="770"/>
      <c r="AV92" s="770"/>
      <c r="AW92" s="770"/>
      <c r="AX92" s="770"/>
      <c r="AY92" s="770"/>
      <c r="AZ92" s="771"/>
      <c r="BA92" s="771"/>
      <c r="BB92" s="771"/>
      <c r="BC92" s="771"/>
      <c r="BD92" s="771"/>
      <c r="BE92" s="686"/>
      <c r="BF92" s="686"/>
      <c r="BG92" s="686"/>
      <c r="BH92" s="686"/>
      <c r="BI92" s="686"/>
      <c r="BJ92" s="686"/>
      <c r="BK92" s="686"/>
      <c r="BL92" s="686"/>
      <c r="BM92" s="686"/>
      <c r="BN92" s="686"/>
      <c r="BO92" s="686"/>
      <c r="BP92" s="686"/>
      <c r="BQ92" s="649">
        <v>86</v>
      </c>
      <c r="BR92" s="730"/>
      <c r="BS92" s="731"/>
      <c r="BT92" s="732"/>
      <c r="BU92" s="732"/>
      <c r="BV92" s="732"/>
      <c r="BW92" s="732"/>
      <c r="BX92" s="732"/>
      <c r="BY92" s="732"/>
      <c r="BZ92" s="732"/>
      <c r="CA92" s="732"/>
      <c r="CB92" s="732"/>
      <c r="CC92" s="732"/>
      <c r="CD92" s="732"/>
      <c r="CE92" s="732"/>
      <c r="CF92" s="732"/>
      <c r="CG92" s="733"/>
      <c r="CH92" s="734"/>
      <c r="CI92" s="735"/>
      <c r="CJ92" s="735"/>
      <c r="CK92" s="735"/>
      <c r="CL92" s="736"/>
      <c r="CM92" s="734"/>
      <c r="CN92" s="735"/>
      <c r="CO92" s="735"/>
      <c r="CP92" s="735"/>
      <c r="CQ92" s="736"/>
      <c r="CR92" s="734"/>
      <c r="CS92" s="735"/>
      <c r="CT92" s="735"/>
      <c r="CU92" s="735"/>
      <c r="CV92" s="736"/>
      <c r="CW92" s="734"/>
      <c r="CX92" s="735"/>
      <c r="CY92" s="735"/>
      <c r="CZ92" s="735"/>
      <c r="DA92" s="736"/>
      <c r="DB92" s="734"/>
      <c r="DC92" s="735"/>
      <c r="DD92" s="735"/>
      <c r="DE92" s="735"/>
      <c r="DF92" s="736"/>
      <c r="DG92" s="734"/>
      <c r="DH92" s="735"/>
      <c r="DI92" s="735"/>
      <c r="DJ92" s="735"/>
      <c r="DK92" s="736"/>
      <c r="DL92" s="734"/>
      <c r="DM92" s="735"/>
      <c r="DN92" s="735"/>
      <c r="DO92" s="735"/>
      <c r="DP92" s="736"/>
      <c r="DQ92" s="734"/>
      <c r="DR92" s="735"/>
      <c r="DS92" s="735"/>
      <c r="DT92" s="735"/>
      <c r="DU92" s="736"/>
      <c r="DV92" s="737"/>
      <c r="DW92" s="738"/>
      <c r="DX92" s="738"/>
      <c r="DY92" s="738"/>
      <c r="DZ92" s="739"/>
      <c r="EA92" s="572"/>
    </row>
    <row r="93" spans="1:131" s="573" customFormat="1" ht="26.25" hidden="1" customHeight="1" x14ac:dyDescent="0.15">
      <c r="A93" s="768"/>
      <c r="B93" s="769"/>
      <c r="C93" s="769"/>
      <c r="D93" s="769"/>
      <c r="E93" s="769"/>
      <c r="F93" s="769"/>
      <c r="G93" s="769"/>
      <c r="H93" s="769"/>
      <c r="I93" s="769"/>
      <c r="J93" s="769"/>
      <c r="K93" s="769"/>
      <c r="L93" s="769"/>
      <c r="M93" s="769"/>
      <c r="N93" s="769"/>
      <c r="O93" s="769"/>
      <c r="P93" s="769"/>
      <c r="Q93" s="770"/>
      <c r="R93" s="770"/>
      <c r="S93" s="770"/>
      <c r="T93" s="770"/>
      <c r="U93" s="770"/>
      <c r="V93" s="770"/>
      <c r="W93" s="770"/>
      <c r="X93" s="770"/>
      <c r="Y93" s="770"/>
      <c r="Z93" s="770"/>
      <c r="AA93" s="770"/>
      <c r="AB93" s="770"/>
      <c r="AC93" s="770"/>
      <c r="AD93" s="770"/>
      <c r="AE93" s="770"/>
      <c r="AF93" s="770"/>
      <c r="AG93" s="770"/>
      <c r="AH93" s="770"/>
      <c r="AI93" s="770"/>
      <c r="AJ93" s="770"/>
      <c r="AK93" s="770"/>
      <c r="AL93" s="770"/>
      <c r="AM93" s="770"/>
      <c r="AN93" s="770"/>
      <c r="AO93" s="770"/>
      <c r="AP93" s="770"/>
      <c r="AQ93" s="770"/>
      <c r="AR93" s="770"/>
      <c r="AS93" s="770"/>
      <c r="AT93" s="770"/>
      <c r="AU93" s="770"/>
      <c r="AV93" s="770"/>
      <c r="AW93" s="770"/>
      <c r="AX93" s="770"/>
      <c r="AY93" s="770"/>
      <c r="AZ93" s="771"/>
      <c r="BA93" s="771"/>
      <c r="BB93" s="771"/>
      <c r="BC93" s="771"/>
      <c r="BD93" s="771"/>
      <c r="BE93" s="686"/>
      <c r="BF93" s="686"/>
      <c r="BG93" s="686"/>
      <c r="BH93" s="686"/>
      <c r="BI93" s="686"/>
      <c r="BJ93" s="686"/>
      <c r="BK93" s="686"/>
      <c r="BL93" s="686"/>
      <c r="BM93" s="686"/>
      <c r="BN93" s="686"/>
      <c r="BO93" s="686"/>
      <c r="BP93" s="686"/>
      <c r="BQ93" s="649">
        <v>87</v>
      </c>
      <c r="BR93" s="730"/>
      <c r="BS93" s="731"/>
      <c r="BT93" s="732"/>
      <c r="BU93" s="732"/>
      <c r="BV93" s="732"/>
      <c r="BW93" s="732"/>
      <c r="BX93" s="732"/>
      <c r="BY93" s="732"/>
      <c r="BZ93" s="732"/>
      <c r="CA93" s="732"/>
      <c r="CB93" s="732"/>
      <c r="CC93" s="732"/>
      <c r="CD93" s="732"/>
      <c r="CE93" s="732"/>
      <c r="CF93" s="732"/>
      <c r="CG93" s="733"/>
      <c r="CH93" s="734"/>
      <c r="CI93" s="735"/>
      <c r="CJ93" s="735"/>
      <c r="CK93" s="735"/>
      <c r="CL93" s="736"/>
      <c r="CM93" s="734"/>
      <c r="CN93" s="735"/>
      <c r="CO93" s="735"/>
      <c r="CP93" s="735"/>
      <c r="CQ93" s="736"/>
      <c r="CR93" s="734"/>
      <c r="CS93" s="735"/>
      <c r="CT93" s="735"/>
      <c r="CU93" s="735"/>
      <c r="CV93" s="736"/>
      <c r="CW93" s="734"/>
      <c r="CX93" s="735"/>
      <c r="CY93" s="735"/>
      <c r="CZ93" s="735"/>
      <c r="DA93" s="736"/>
      <c r="DB93" s="734"/>
      <c r="DC93" s="735"/>
      <c r="DD93" s="735"/>
      <c r="DE93" s="735"/>
      <c r="DF93" s="736"/>
      <c r="DG93" s="734"/>
      <c r="DH93" s="735"/>
      <c r="DI93" s="735"/>
      <c r="DJ93" s="735"/>
      <c r="DK93" s="736"/>
      <c r="DL93" s="734"/>
      <c r="DM93" s="735"/>
      <c r="DN93" s="735"/>
      <c r="DO93" s="735"/>
      <c r="DP93" s="736"/>
      <c r="DQ93" s="734"/>
      <c r="DR93" s="735"/>
      <c r="DS93" s="735"/>
      <c r="DT93" s="735"/>
      <c r="DU93" s="736"/>
      <c r="DV93" s="737"/>
      <c r="DW93" s="738"/>
      <c r="DX93" s="738"/>
      <c r="DY93" s="738"/>
      <c r="DZ93" s="739"/>
      <c r="EA93" s="572"/>
    </row>
    <row r="94" spans="1:131" s="573" customFormat="1" ht="26.25" hidden="1" customHeight="1" x14ac:dyDescent="0.15">
      <c r="A94" s="768"/>
      <c r="B94" s="769"/>
      <c r="C94" s="769"/>
      <c r="D94" s="769"/>
      <c r="E94" s="769"/>
      <c r="F94" s="769"/>
      <c r="G94" s="769"/>
      <c r="H94" s="769"/>
      <c r="I94" s="769"/>
      <c r="J94" s="769"/>
      <c r="K94" s="769"/>
      <c r="L94" s="769"/>
      <c r="M94" s="769"/>
      <c r="N94" s="769"/>
      <c r="O94" s="769"/>
      <c r="P94" s="769"/>
      <c r="Q94" s="770"/>
      <c r="R94" s="770"/>
      <c r="S94" s="770"/>
      <c r="T94" s="770"/>
      <c r="U94" s="770"/>
      <c r="V94" s="770"/>
      <c r="W94" s="770"/>
      <c r="X94" s="770"/>
      <c r="Y94" s="770"/>
      <c r="Z94" s="770"/>
      <c r="AA94" s="770"/>
      <c r="AB94" s="770"/>
      <c r="AC94" s="770"/>
      <c r="AD94" s="770"/>
      <c r="AE94" s="770"/>
      <c r="AF94" s="770"/>
      <c r="AG94" s="770"/>
      <c r="AH94" s="770"/>
      <c r="AI94" s="770"/>
      <c r="AJ94" s="770"/>
      <c r="AK94" s="770"/>
      <c r="AL94" s="770"/>
      <c r="AM94" s="770"/>
      <c r="AN94" s="770"/>
      <c r="AO94" s="770"/>
      <c r="AP94" s="770"/>
      <c r="AQ94" s="770"/>
      <c r="AR94" s="770"/>
      <c r="AS94" s="770"/>
      <c r="AT94" s="770"/>
      <c r="AU94" s="770"/>
      <c r="AV94" s="770"/>
      <c r="AW94" s="770"/>
      <c r="AX94" s="770"/>
      <c r="AY94" s="770"/>
      <c r="AZ94" s="771"/>
      <c r="BA94" s="771"/>
      <c r="BB94" s="771"/>
      <c r="BC94" s="771"/>
      <c r="BD94" s="771"/>
      <c r="BE94" s="686"/>
      <c r="BF94" s="686"/>
      <c r="BG94" s="686"/>
      <c r="BH94" s="686"/>
      <c r="BI94" s="686"/>
      <c r="BJ94" s="686"/>
      <c r="BK94" s="686"/>
      <c r="BL94" s="686"/>
      <c r="BM94" s="686"/>
      <c r="BN94" s="686"/>
      <c r="BO94" s="686"/>
      <c r="BP94" s="686"/>
      <c r="BQ94" s="649">
        <v>88</v>
      </c>
      <c r="BR94" s="730"/>
      <c r="BS94" s="731"/>
      <c r="BT94" s="732"/>
      <c r="BU94" s="732"/>
      <c r="BV94" s="732"/>
      <c r="BW94" s="732"/>
      <c r="BX94" s="732"/>
      <c r="BY94" s="732"/>
      <c r="BZ94" s="732"/>
      <c r="CA94" s="732"/>
      <c r="CB94" s="732"/>
      <c r="CC94" s="732"/>
      <c r="CD94" s="732"/>
      <c r="CE94" s="732"/>
      <c r="CF94" s="732"/>
      <c r="CG94" s="733"/>
      <c r="CH94" s="734"/>
      <c r="CI94" s="735"/>
      <c r="CJ94" s="735"/>
      <c r="CK94" s="735"/>
      <c r="CL94" s="736"/>
      <c r="CM94" s="734"/>
      <c r="CN94" s="735"/>
      <c r="CO94" s="735"/>
      <c r="CP94" s="735"/>
      <c r="CQ94" s="736"/>
      <c r="CR94" s="734"/>
      <c r="CS94" s="735"/>
      <c r="CT94" s="735"/>
      <c r="CU94" s="735"/>
      <c r="CV94" s="736"/>
      <c r="CW94" s="734"/>
      <c r="CX94" s="735"/>
      <c r="CY94" s="735"/>
      <c r="CZ94" s="735"/>
      <c r="DA94" s="736"/>
      <c r="DB94" s="734"/>
      <c r="DC94" s="735"/>
      <c r="DD94" s="735"/>
      <c r="DE94" s="735"/>
      <c r="DF94" s="736"/>
      <c r="DG94" s="734"/>
      <c r="DH94" s="735"/>
      <c r="DI94" s="735"/>
      <c r="DJ94" s="735"/>
      <c r="DK94" s="736"/>
      <c r="DL94" s="734"/>
      <c r="DM94" s="735"/>
      <c r="DN94" s="735"/>
      <c r="DO94" s="735"/>
      <c r="DP94" s="736"/>
      <c r="DQ94" s="734"/>
      <c r="DR94" s="735"/>
      <c r="DS94" s="735"/>
      <c r="DT94" s="735"/>
      <c r="DU94" s="736"/>
      <c r="DV94" s="737"/>
      <c r="DW94" s="738"/>
      <c r="DX94" s="738"/>
      <c r="DY94" s="738"/>
      <c r="DZ94" s="739"/>
      <c r="EA94" s="572"/>
    </row>
    <row r="95" spans="1:131" s="573" customFormat="1" ht="26.25" hidden="1" customHeight="1" x14ac:dyDescent="0.15">
      <c r="A95" s="768"/>
      <c r="B95" s="769"/>
      <c r="C95" s="769"/>
      <c r="D95" s="769"/>
      <c r="E95" s="769"/>
      <c r="F95" s="769"/>
      <c r="G95" s="769"/>
      <c r="H95" s="769"/>
      <c r="I95" s="769"/>
      <c r="J95" s="769"/>
      <c r="K95" s="769"/>
      <c r="L95" s="769"/>
      <c r="M95" s="769"/>
      <c r="N95" s="769"/>
      <c r="O95" s="769"/>
      <c r="P95" s="769"/>
      <c r="Q95" s="770"/>
      <c r="R95" s="770"/>
      <c r="S95" s="770"/>
      <c r="T95" s="770"/>
      <c r="U95" s="770"/>
      <c r="V95" s="770"/>
      <c r="W95" s="770"/>
      <c r="X95" s="770"/>
      <c r="Y95" s="770"/>
      <c r="Z95" s="770"/>
      <c r="AA95" s="770"/>
      <c r="AB95" s="770"/>
      <c r="AC95" s="770"/>
      <c r="AD95" s="770"/>
      <c r="AE95" s="770"/>
      <c r="AF95" s="770"/>
      <c r="AG95" s="770"/>
      <c r="AH95" s="770"/>
      <c r="AI95" s="770"/>
      <c r="AJ95" s="770"/>
      <c r="AK95" s="770"/>
      <c r="AL95" s="770"/>
      <c r="AM95" s="770"/>
      <c r="AN95" s="770"/>
      <c r="AO95" s="770"/>
      <c r="AP95" s="770"/>
      <c r="AQ95" s="770"/>
      <c r="AR95" s="770"/>
      <c r="AS95" s="770"/>
      <c r="AT95" s="770"/>
      <c r="AU95" s="770"/>
      <c r="AV95" s="770"/>
      <c r="AW95" s="770"/>
      <c r="AX95" s="770"/>
      <c r="AY95" s="770"/>
      <c r="AZ95" s="771"/>
      <c r="BA95" s="771"/>
      <c r="BB95" s="771"/>
      <c r="BC95" s="771"/>
      <c r="BD95" s="771"/>
      <c r="BE95" s="686"/>
      <c r="BF95" s="686"/>
      <c r="BG95" s="686"/>
      <c r="BH95" s="686"/>
      <c r="BI95" s="686"/>
      <c r="BJ95" s="686"/>
      <c r="BK95" s="686"/>
      <c r="BL95" s="686"/>
      <c r="BM95" s="686"/>
      <c r="BN95" s="686"/>
      <c r="BO95" s="686"/>
      <c r="BP95" s="686"/>
      <c r="BQ95" s="649">
        <v>89</v>
      </c>
      <c r="BR95" s="730"/>
      <c r="BS95" s="731"/>
      <c r="BT95" s="732"/>
      <c r="BU95" s="732"/>
      <c r="BV95" s="732"/>
      <c r="BW95" s="732"/>
      <c r="BX95" s="732"/>
      <c r="BY95" s="732"/>
      <c r="BZ95" s="732"/>
      <c r="CA95" s="732"/>
      <c r="CB95" s="732"/>
      <c r="CC95" s="732"/>
      <c r="CD95" s="732"/>
      <c r="CE95" s="732"/>
      <c r="CF95" s="732"/>
      <c r="CG95" s="733"/>
      <c r="CH95" s="734"/>
      <c r="CI95" s="735"/>
      <c r="CJ95" s="735"/>
      <c r="CK95" s="735"/>
      <c r="CL95" s="736"/>
      <c r="CM95" s="734"/>
      <c r="CN95" s="735"/>
      <c r="CO95" s="735"/>
      <c r="CP95" s="735"/>
      <c r="CQ95" s="736"/>
      <c r="CR95" s="734"/>
      <c r="CS95" s="735"/>
      <c r="CT95" s="735"/>
      <c r="CU95" s="735"/>
      <c r="CV95" s="736"/>
      <c r="CW95" s="734"/>
      <c r="CX95" s="735"/>
      <c r="CY95" s="735"/>
      <c r="CZ95" s="735"/>
      <c r="DA95" s="736"/>
      <c r="DB95" s="734"/>
      <c r="DC95" s="735"/>
      <c r="DD95" s="735"/>
      <c r="DE95" s="735"/>
      <c r="DF95" s="736"/>
      <c r="DG95" s="734"/>
      <c r="DH95" s="735"/>
      <c r="DI95" s="735"/>
      <c r="DJ95" s="735"/>
      <c r="DK95" s="736"/>
      <c r="DL95" s="734"/>
      <c r="DM95" s="735"/>
      <c r="DN95" s="735"/>
      <c r="DO95" s="735"/>
      <c r="DP95" s="736"/>
      <c r="DQ95" s="734"/>
      <c r="DR95" s="735"/>
      <c r="DS95" s="735"/>
      <c r="DT95" s="735"/>
      <c r="DU95" s="736"/>
      <c r="DV95" s="737"/>
      <c r="DW95" s="738"/>
      <c r="DX95" s="738"/>
      <c r="DY95" s="738"/>
      <c r="DZ95" s="739"/>
      <c r="EA95" s="572"/>
    </row>
    <row r="96" spans="1:131" s="573" customFormat="1" ht="26.25" hidden="1" customHeight="1" x14ac:dyDescent="0.15">
      <c r="A96" s="768"/>
      <c r="B96" s="769"/>
      <c r="C96" s="769"/>
      <c r="D96" s="769"/>
      <c r="E96" s="769"/>
      <c r="F96" s="769"/>
      <c r="G96" s="769"/>
      <c r="H96" s="769"/>
      <c r="I96" s="769"/>
      <c r="J96" s="769"/>
      <c r="K96" s="769"/>
      <c r="L96" s="769"/>
      <c r="M96" s="769"/>
      <c r="N96" s="769"/>
      <c r="O96" s="769"/>
      <c r="P96" s="769"/>
      <c r="Q96" s="770"/>
      <c r="R96" s="770"/>
      <c r="S96" s="770"/>
      <c r="T96" s="770"/>
      <c r="U96" s="770"/>
      <c r="V96" s="770"/>
      <c r="W96" s="770"/>
      <c r="X96" s="770"/>
      <c r="Y96" s="770"/>
      <c r="Z96" s="770"/>
      <c r="AA96" s="770"/>
      <c r="AB96" s="770"/>
      <c r="AC96" s="770"/>
      <c r="AD96" s="770"/>
      <c r="AE96" s="770"/>
      <c r="AF96" s="770"/>
      <c r="AG96" s="770"/>
      <c r="AH96" s="770"/>
      <c r="AI96" s="770"/>
      <c r="AJ96" s="770"/>
      <c r="AK96" s="770"/>
      <c r="AL96" s="770"/>
      <c r="AM96" s="770"/>
      <c r="AN96" s="770"/>
      <c r="AO96" s="770"/>
      <c r="AP96" s="770"/>
      <c r="AQ96" s="770"/>
      <c r="AR96" s="770"/>
      <c r="AS96" s="770"/>
      <c r="AT96" s="770"/>
      <c r="AU96" s="770"/>
      <c r="AV96" s="770"/>
      <c r="AW96" s="770"/>
      <c r="AX96" s="770"/>
      <c r="AY96" s="770"/>
      <c r="AZ96" s="771"/>
      <c r="BA96" s="771"/>
      <c r="BB96" s="771"/>
      <c r="BC96" s="771"/>
      <c r="BD96" s="771"/>
      <c r="BE96" s="686"/>
      <c r="BF96" s="686"/>
      <c r="BG96" s="686"/>
      <c r="BH96" s="686"/>
      <c r="BI96" s="686"/>
      <c r="BJ96" s="686"/>
      <c r="BK96" s="686"/>
      <c r="BL96" s="686"/>
      <c r="BM96" s="686"/>
      <c r="BN96" s="686"/>
      <c r="BO96" s="686"/>
      <c r="BP96" s="686"/>
      <c r="BQ96" s="649">
        <v>90</v>
      </c>
      <c r="BR96" s="730"/>
      <c r="BS96" s="731"/>
      <c r="BT96" s="732"/>
      <c r="BU96" s="732"/>
      <c r="BV96" s="732"/>
      <c r="BW96" s="732"/>
      <c r="BX96" s="732"/>
      <c r="BY96" s="732"/>
      <c r="BZ96" s="732"/>
      <c r="CA96" s="732"/>
      <c r="CB96" s="732"/>
      <c r="CC96" s="732"/>
      <c r="CD96" s="732"/>
      <c r="CE96" s="732"/>
      <c r="CF96" s="732"/>
      <c r="CG96" s="733"/>
      <c r="CH96" s="734"/>
      <c r="CI96" s="735"/>
      <c r="CJ96" s="735"/>
      <c r="CK96" s="735"/>
      <c r="CL96" s="736"/>
      <c r="CM96" s="734"/>
      <c r="CN96" s="735"/>
      <c r="CO96" s="735"/>
      <c r="CP96" s="735"/>
      <c r="CQ96" s="736"/>
      <c r="CR96" s="734"/>
      <c r="CS96" s="735"/>
      <c r="CT96" s="735"/>
      <c r="CU96" s="735"/>
      <c r="CV96" s="736"/>
      <c r="CW96" s="734"/>
      <c r="CX96" s="735"/>
      <c r="CY96" s="735"/>
      <c r="CZ96" s="735"/>
      <c r="DA96" s="736"/>
      <c r="DB96" s="734"/>
      <c r="DC96" s="735"/>
      <c r="DD96" s="735"/>
      <c r="DE96" s="735"/>
      <c r="DF96" s="736"/>
      <c r="DG96" s="734"/>
      <c r="DH96" s="735"/>
      <c r="DI96" s="735"/>
      <c r="DJ96" s="735"/>
      <c r="DK96" s="736"/>
      <c r="DL96" s="734"/>
      <c r="DM96" s="735"/>
      <c r="DN96" s="735"/>
      <c r="DO96" s="735"/>
      <c r="DP96" s="736"/>
      <c r="DQ96" s="734"/>
      <c r="DR96" s="735"/>
      <c r="DS96" s="735"/>
      <c r="DT96" s="735"/>
      <c r="DU96" s="736"/>
      <c r="DV96" s="737"/>
      <c r="DW96" s="738"/>
      <c r="DX96" s="738"/>
      <c r="DY96" s="738"/>
      <c r="DZ96" s="739"/>
      <c r="EA96" s="572"/>
    </row>
    <row r="97" spans="1:131" s="573" customFormat="1" ht="26.25" hidden="1" customHeight="1" x14ac:dyDescent="0.15">
      <c r="A97" s="768"/>
      <c r="B97" s="769"/>
      <c r="C97" s="769"/>
      <c r="D97" s="769"/>
      <c r="E97" s="769"/>
      <c r="F97" s="769"/>
      <c r="G97" s="769"/>
      <c r="H97" s="769"/>
      <c r="I97" s="769"/>
      <c r="J97" s="769"/>
      <c r="K97" s="769"/>
      <c r="L97" s="769"/>
      <c r="M97" s="769"/>
      <c r="N97" s="769"/>
      <c r="O97" s="769"/>
      <c r="P97" s="769"/>
      <c r="Q97" s="770"/>
      <c r="R97" s="770"/>
      <c r="S97" s="770"/>
      <c r="T97" s="770"/>
      <c r="U97" s="770"/>
      <c r="V97" s="770"/>
      <c r="W97" s="770"/>
      <c r="X97" s="770"/>
      <c r="Y97" s="770"/>
      <c r="Z97" s="770"/>
      <c r="AA97" s="770"/>
      <c r="AB97" s="770"/>
      <c r="AC97" s="770"/>
      <c r="AD97" s="770"/>
      <c r="AE97" s="770"/>
      <c r="AF97" s="770"/>
      <c r="AG97" s="770"/>
      <c r="AH97" s="770"/>
      <c r="AI97" s="770"/>
      <c r="AJ97" s="770"/>
      <c r="AK97" s="770"/>
      <c r="AL97" s="770"/>
      <c r="AM97" s="770"/>
      <c r="AN97" s="770"/>
      <c r="AO97" s="770"/>
      <c r="AP97" s="770"/>
      <c r="AQ97" s="770"/>
      <c r="AR97" s="770"/>
      <c r="AS97" s="770"/>
      <c r="AT97" s="770"/>
      <c r="AU97" s="770"/>
      <c r="AV97" s="770"/>
      <c r="AW97" s="770"/>
      <c r="AX97" s="770"/>
      <c r="AY97" s="770"/>
      <c r="AZ97" s="771"/>
      <c r="BA97" s="771"/>
      <c r="BB97" s="771"/>
      <c r="BC97" s="771"/>
      <c r="BD97" s="771"/>
      <c r="BE97" s="686"/>
      <c r="BF97" s="686"/>
      <c r="BG97" s="686"/>
      <c r="BH97" s="686"/>
      <c r="BI97" s="686"/>
      <c r="BJ97" s="686"/>
      <c r="BK97" s="686"/>
      <c r="BL97" s="686"/>
      <c r="BM97" s="686"/>
      <c r="BN97" s="686"/>
      <c r="BO97" s="686"/>
      <c r="BP97" s="686"/>
      <c r="BQ97" s="649">
        <v>91</v>
      </c>
      <c r="BR97" s="730"/>
      <c r="BS97" s="731"/>
      <c r="BT97" s="732"/>
      <c r="BU97" s="732"/>
      <c r="BV97" s="732"/>
      <c r="BW97" s="732"/>
      <c r="BX97" s="732"/>
      <c r="BY97" s="732"/>
      <c r="BZ97" s="732"/>
      <c r="CA97" s="732"/>
      <c r="CB97" s="732"/>
      <c r="CC97" s="732"/>
      <c r="CD97" s="732"/>
      <c r="CE97" s="732"/>
      <c r="CF97" s="732"/>
      <c r="CG97" s="733"/>
      <c r="CH97" s="734"/>
      <c r="CI97" s="735"/>
      <c r="CJ97" s="735"/>
      <c r="CK97" s="735"/>
      <c r="CL97" s="736"/>
      <c r="CM97" s="734"/>
      <c r="CN97" s="735"/>
      <c r="CO97" s="735"/>
      <c r="CP97" s="735"/>
      <c r="CQ97" s="736"/>
      <c r="CR97" s="734"/>
      <c r="CS97" s="735"/>
      <c r="CT97" s="735"/>
      <c r="CU97" s="735"/>
      <c r="CV97" s="736"/>
      <c r="CW97" s="734"/>
      <c r="CX97" s="735"/>
      <c r="CY97" s="735"/>
      <c r="CZ97" s="735"/>
      <c r="DA97" s="736"/>
      <c r="DB97" s="734"/>
      <c r="DC97" s="735"/>
      <c r="DD97" s="735"/>
      <c r="DE97" s="735"/>
      <c r="DF97" s="736"/>
      <c r="DG97" s="734"/>
      <c r="DH97" s="735"/>
      <c r="DI97" s="735"/>
      <c r="DJ97" s="735"/>
      <c r="DK97" s="736"/>
      <c r="DL97" s="734"/>
      <c r="DM97" s="735"/>
      <c r="DN97" s="735"/>
      <c r="DO97" s="735"/>
      <c r="DP97" s="736"/>
      <c r="DQ97" s="734"/>
      <c r="DR97" s="735"/>
      <c r="DS97" s="735"/>
      <c r="DT97" s="735"/>
      <c r="DU97" s="736"/>
      <c r="DV97" s="737"/>
      <c r="DW97" s="738"/>
      <c r="DX97" s="738"/>
      <c r="DY97" s="738"/>
      <c r="DZ97" s="739"/>
      <c r="EA97" s="572"/>
    </row>
    <row r="98" spans="1:131" s="573" customFormat="1" ht="26.25" hidden="1" customHeight="1" x14ac:dyDescent="0.15">
      <c r="A98" s="768"/>
      <c r="B98" s="769"/>
      <c r="C98" s="769"/>
      <c r="D98" s="769"/>
      <c r="E98" s="769"/>
      <c r="F98" s="769"/>
      <c r="G98" s="769"/>
      <c r="H98" s="769"/>
      <c r="I98" s="769"/>
      <c r="J98" s="769"/>
      <c r="K98" s="769"/>
      <c r="L98" s="769"/>
      <c r="M98" s="769"/>
      <c r="N98" s="769"/>
      <c r="O98" s="769"/>
      <c r="P98" s="769"/>
      <c r="Q98" s="770"/>
      <c r="R98" s="770"/>
      <c r="S98" s="770"/>
      <c r="T98" s="770"/>
      <c r="U98" s="770"/>
      <c r="V98" s="770"/>
      <c r="W98" s="770"/>
      <c r="X98" s="770"/>
      <c r="Y98" s="770"/>
      <c r="Z98" s="770"/>
      <c r="AA98" s="770"/>
      <c r="AB98" s="770"/>
      <c r="AC98" s="770"/>
      <c r="AD98" s="770"/>
      <c r="AE98" s="770"/>
      <c r="AF98" s="770"/>
      <c r="AG98" s="770"/>
      <c r="AH98" s="770"/>
      <c r="AI98" s="770"/>
      <c r="AJ98" s="770"/>
      <c r="AK98" s="770"/>
      <c r="AL98" s="770"/>
      <c r="AM98" s="770"/>
      <c r="AN98" s="770"/>
      <c r="AO98" s="770"/>
      <c r="AP98" s="770"/>
      <c r="AQ98" s="770"/>
      <c r="AR98" s="770"/>
      <c r="AS98" s="770"/>
      <c r="AT98" s="770"/>
      <c r="AU98" s="770"/>
      <c r="AV98" s="770"/>
      <c r="AW98" s="770"/>
      <c r="AX98" s="770"/>
      <c r="AY98" s="770"/>
      <c r="AZ98" s="771"/>
      <c r="BA98" s="771"/>
      <c r="BB98" s="771"/>
      <c r="BC98" s="771"/>
      <c r="BD98" s="771"/>
      <c r="BE98" s="686"/>
      <c r="BF98" s="686"/>
      <c r="BG98" s="686"/>
      <c r="BH98" s="686"/>
      <c r="BI98" s="686"/>
      <c r="BJ98" s="686"/>
      <c r="BK98" s="686"/>
      <c r="BL98" s="686"/>
      <c r="BM98" s="686"/>
      <c r="BN98" s="686"/>
      <c r="BO98" s="686"/>
      <c r="BP98" s="686"/>
      <c r="BQ98" s="649">
        <v>92</v>
      </c>
      <c r="BR98" s="730"/>
      <c r="BS98" s="731"/>
      <c r="BT98" s="732"/>
      <c r="BU98" s="732"/>
      <c r="BV98" s="732"/>
      <c r="BW98" s="732"/>
      <c r="BX98" s="732"/>
      <c r="BY98" s="732"/>
      <c r="BZ98" s="732"/>
      <c r="CA98" s="732"/>
      <c r="CB98" s="732"/>
      <c r="CC98" s="732"/>
      <c r="CD98" s="732"/>
      <c r="CE98" s="732"/>
      <c r="CF98" s="732"/>
      <c r="CG98" s="733"/>
      <c r="CH98" s="734"/>
      <c r="CI98" s="735"/>
      <c r="CJ98" s="735"/>
      <c r="CK98" s="735"/>
      <c r="CL98" s="736"/>
      <c r="CM98" s="734"/>
      <c r="CN98" s="735"/>
      <c r="CO98" s="735"/>
      <c r="CP98" s="735"/>
      <c r="CQ98" s="736"/>
      <c r="CR98" s="734"/>
      <c r="CS98" s="735"/>
      <c r="CT98" s="735"/>
      <c r="CU98" s="735"/>
      <c r="CV98" s="736"/>
      <c r="CW98" s="734"/>
      <c r="CX98" s="735"/>
      <c r="CY98" s="735"/>
      <c r="CZ98" s="735"/>
      <c r="DA98" s="736"/>
      <c r="DB98" s="734"/>
      <c r="DC98" s="735"/>
      <c r="DD98" s="735"/>
      <c r="DE98" s="735"/>
      <c r="DF98" s="736"/>
      <c r="DG98" s="734"/>
      <c r="DH98" s="735"/>
      <c r="DI98" s="735"/>
      <c r="DJ98" s="735"/>
      <c r="DK98" s="736"/>
      <c r="DL98" s="734"/>
      <c r="DM98" s="735"/>
      <c r="DN98" s="735"/>
      <c r="DO98" s="735"/>
      <c r="DP98" s="736"/>
      <c r="DQ98" s="734"/>
      <c r="DR98" s="735"/>
      <c r="DS98" s="735"/>
      <c r="DT98" s="735"/>
      <c r="DU98" s="736"/>
      <c r="DV98" s="737"/>
      <c r="DW98" s="738"/>
      <c r="DX98" s="738"/>
      <c r="DY98" s="738"/>
      <c r="DZ98" s="739"/>
      <c r="EA98" s="572"/>
    </row>
    <row r="99" spans="1:131" s="573" customFormat="1" ht="26.25" hidden="1" customHeight="1" x14ac:dyDescent="0.15">
      <c r="A99" s="768"/>
      <c r="B99" s="769"/>
      <c r="C99" s="769"/>
      <c r="D99" s="769"/>
      <c r="E99" s="769"/>
      <c r="F99" s="769"/>
      <c r="G99" s="769"/>
      <c r="H99" s="769"/>
      <c r="I99" s="769"/>
      <c r="J99" s="769"/>
      <c r="K99" s="769"/>
      <c r="L99" s="769"/>
      <c r="M99" s="769"/>
      <c r="N99" s="769"/>
      <c r="O99" s="769"/>
      <c r="P99" s="769"/>
      <c r="Q99" s="770"/>
      <c r="R99" s="770"/>
      <c r="S99" s="770"/>
      <c r="T99" s="770"/>
      <c r="U99" s="770"/>
      <c r="V99" s="770"/>
      <c r="W99" s="770"/>
      <c r="X99" s="770"/>
      <c r="Y99" s="770"/>
      <c r="Z99" s="770"/>
      <c r="AA99" s="770"/>
      <c r="AB99" s="770"/>
      <c r="AC99" s="770"/>
      <c r="AD99" s="770"/>
      <c r="AE99" s="770"/>
      <c r="AF99" s="770"/>
      <c r="AG99" s="770"/>
      <c r="AH99" s="770"/>
      <c r="AI99" s="770"/>
      <c r="AJ99" s="770"/>
      <c r="AK99" s="770"/>
      <c r="AL99" s="770"/>
      <c r="AM99" s="770"/>
      <c r="AN99" s="770"/>
      <c r="AO99" s="770"/>
      <c r="AP99" s="770"/>
      <c r="AQ99" s="770"/>
      <c r="AR99" s="770"/>
      <c r="AS99" s="770"/>
      <c r="AT99" s="770"/>
      <c r="AU99" s="770"/>
      <c r="AV99" s="770"/>
      <c r="AW99" s="770"/>
      <c r="AX99" s="770"/>
      <c r="AY99" s="770"/>
      <c r="AZ99" s="771"/>
      <c r="BA99" s="771"/>
      <c r="BB99" s="771"/>
      <c r="BC99" s="771"/>
      <c r="BD99" s="771"/>
      <c r="BE99" s="686"/>
      <c r="BF99" s="686"/>
      <c r="BG99" s="686"/>
      <c r="BH99" s="686"/>
      <c r="BI99" s="686"/>
      <c r="BJ99" s="686"/>
      <c r="BK99" s="686"/>
      <c r="BL99" s="686"/>
      <c r="BM99" s="686"/>
      <c r="BN99" s="686"/>
      <c r="BO99" s="686"/>
      <c r="BP99" s="686"/>
      <c r="BQ99" s="649">
        <v>93</v>
      </c>
      <c r="BR99" s="730"/>
      <c r="BS99" s="731"/>
      <c r="BT99" s="732"/>
      <c r="BU99" s="732"/>
      <c r="BV99" s="732"/>
      <c r="BW99" s="732"/>
      <c r="BX99" s="732"/>
      <c r="BY99" s="732"/>
      <c r="BZ99" s="732"/>
      <c r="CA99" s="732"/>
      <c r="CB99" s="732"/>
      <c r="CC99" s="732"/>
      <c r="CD99" s="732"/>
      <c r="CE99" s="732"/>
      <c r="CF99" s="732"/>
      <c r="CG99" s="733"/>
      <c r="CH99" s="734"/>
      <c r="CI99" s="735"/>
      <c r="CJ99" s="735"/>
      <c r="CK99" s="735"/>
      <c r="CL99" s="736"/>
      <c r="CM99" s="734"/>
      <c r="CN99" s="735"/>
      <c r="CO99" s="735"/>
      <c r="CP99" s="735"/>
      <c r="CQ99" s="736"/>
      <c r="CR99" s="734"/>
      <c r="CS99" s="735"/>
      <c r="CT99" s="735"/>
      <c r="CU99" s="735"/>
      <c r="CV99" s="736"/>
      <c r="CW99" s="734"/>
      <c r="CX99" s="735"/>
      <c r="CY99" s="735"/>
      <c r="CZ99" s="735"/>
      <c r="DA99" s="736"/>
      <c r="DB99" s="734"/>
      <c r="DC99" s="735"/>
      <c r="DD99" s="735"/>
      <c r="DE99" s="735"/>
      <c r="DF99" s="736"/>
      <c r="DG99" s="734"/>
      <c r="DH99" s="735"/>
      <c r="DI99" s="735"/>
      <c r="DJ99" s="735"/>
      <c r="DK99" s="736"/>
      <c r="DL99" s="734"/>
      <c r="DM99" s="735"/>
      <c r="DN99" s="735"/>
      <c r="DO99" s="735"/>
      <c r="DP99" s="736"/>
      <c r="DQ99" s="734"/>
      <c r="DR99" s="735"/>
      <c r="DS99" s="735"/>
      <c r="DT99" s="735"/>
      <c r="DU99" s="736"/>
      <c r="DV99" s="737"/>
      <c r="DW99" s="738"/>
      <c r="DX99" s="738"/>
      <c r="DY99" s="738"/>
      <c r="DZ99" s="739"/>
      <c r="EA99" s="572"/>
    </row>
    <row r="100" spans="1:131" s="573" customFormat="1" ht="26.25" hidden="1" customHeight="1" x14ac:dyDescent="0.15">
      <c r="A100" s="768"/>
      <c r="B100" s="769"/>
      <c r="C100" s="769"/>
      <c r="D100" s="769"/>
      <c r="E100" s="769"/>
      <c r="F100" s="769"/>
      <c r="G100" s="769"/>
      <c r="H100" s="769"/>
      <c r="I100" s="769"/>
      <c r="J100" s="769"/>
      <c r="K100" s="769"/>
      <c r="L100" s="769"/>
      <c r="M100" s="769"/>
      <c r="N100" s="769"/>
      <c r="O100" s="769"/>
      <c r="P100" s="769"/>
      <c r="Q100" s="770"/>
      <c r="R100" s="770"/>
      <c r="S100" s="770"/>
      <c r="T100" s="770"/>
      <c r="U100" s="770"/>
      <c r="V100" s="770"/>
      <c r="W100" s="770"/>
      <c r="X100" s="770"/>
      <c r="Y100" s="770"/>
      <c r="Z100" s="770"/>
      <c r="AA100" s="770"/>
      <c r="AB100" s="770"/>
      <c r="AC100" s="770"/>
      <c r="AD100" s="770"/>
      <c r="AE100" s="770"/>
      <c r="AF100" s="770"/>
      <c r="AG100" s="770"/>
      <c r="AH100" s="770"/>
      <c r="AI100" s="770"/>
      <c r="AJ100" s="770"/>
      <c r="AK100" s="770"/>
      <c r="AL100" s="770"/>
      <c r="AM100" s="770"/>
      <c r="AN100" s="770"/>
      <c r="AO100" s="770"/>
      <c r="AP100" s="770"/>
      <c r="AQ100" s="770"/>
      <c r="AR100" s="770"/>
      <c r="AS100" s="770"/>
      <c r="AT100" s="770"/>
      <c r="AU100" s="770"/>
      <c r="AV100" s="770"/>
      <c r="AW100" s="770"/>
      <c r="AX100" s="770"/>
      <c r="AY100" s="770"/>
      <c r="AZ100" s="771"/>
      <c r="BA100" s="771"/>
      <c r="BB100" s="771"/>
      <c r="BC100" s="771"/>
      <c r="BD100" s="771"/>
      <c r="BE100" s="686"/>
      <c r="BF100" s="686"/>
      <c r="BG100" s="686"/>
      <c r="BH100" s="686"/>
      <c r="BI100" s="686"/>
      <c r="BJ100" s="686"/>
      <c r="BK100" s="686"/>
      <c r="BL100" s="686"/>
      <c r="BM100" s="686"/>
      <c r="BN100" s="686"/>
      <c r="BO100" s="686"/>
      <c r="BP100" s="686"/>
      <c r="BQ100" s="649">
        <v>94</v>
      </c>
      <c r="BR100" s="730"/>
      <c r="BS100" s="731"/>
      <c r="BT100" s="732"/>
      <c r="BU100" s="732"/>
      <c r="BV100" s="732"/>
      <c r="BW100" s="732"/>
      <c r="BX100" s="732"/>
      <c r="BY100" s="732"/>
      <c r="BZ100" s="732"/>
      <c r="CA100" s="732"/>
      <c r="CB100" s="732"/>
      <c r="CC100" s="732"/>
      <c r="CD100" s="732"/>
      <c r="CE100" s="732"/>
      <c r="CF100" s="732"/>
      <c r="CG100" s="733"/>
      <c r="CH100" s="734"/>
      <c r="CI100" s="735"/>
      <c r="CJ100" s="735"/>
      <c r="CK100" s="735"/>
      <c r="CL100" s="736"/>
      <c r="CM100" s="734"/>
      <c r="CN100" s="735"/>
      <c r="CO100" s="735"/>
      <c r="CP100" s="735"/>
      <c r="CQ100" s="736"/>
      <c r="CR100" s="734"/>
      <c r="CS100" s="735"/>
      <c r="CT100" s="735"/>
      <c r="CU100" s="735"/>
      <c r="CV100" s="736"/>
      <c r="CW100" s="734"/>
      <c r="CX100" s="735"/>
      <c r="CY100" s="735"/>
      <c r="CZ100" s="735"/>
      <c r="DA100" s="736"/>
      <c r="DB100" s="734"/>
      <c r="DC100" s="735"/>
      <c r="DD100" s="735"/>
      <c r="DE100" s="735"/>
      <c r="DF100" s="736"/>
      <c r="DG100" s="734"/>
      <c r="DH100" s="735"/>
      <c r="DI100" s="735"/>
      <c r="DJ100" s="735"/>
      <c r="DK100" s="736"/>
      <c r="DL100" s="734"/>
      <c r="DM100" s="735"/>
      <c r="DN100" s="735"/>
      <c r="DO100" s="735"/>
      <c r="DP100" s="736"/>
      <c r="DQ100" s="734"/>
      <c r="DR100" s="735"/>
      <c r="DS100" s="735"/>
      <c r="DT100" s="735"/>
      <c r="DU100" s="736"/>
      <c r="DV100" s="737"/>
      <c r="DW100" s="738"/>
      <c r="DX100" s="738"/>
      <c r="DY100" s="738"/>
      <c r="DZ100" s="739"/>
      <c r="EA100" s="572"/>
    </row>
    <row r="101" spans="1:131" s="573" customFormat="1" ht="26.25" hidden="1" customHeight="1" x14ac:dyDescent="0.15">
      <c r="A101" s="768"/>
      <c r="B101" s="769"/>
      <c r="C101" s="769"/>
      <c r="D101" s="769"/>
      <c r="E101" s="769"/>
      <c r="F101" s="769"/>
      <c r="G101" s="769"/>
      <c r="H101" s="769"/>
      <c r="I101" s="769"/>
      <c r="J101" s="769"/>
      <c r="K101" s="769"/>
      <c r="L101" s="769"/>
      <c r="M101" s="769"/>
      <c r="N101" s="769"/>
      <c r="O101" s="769"/>
      <c r="P101" s="769"/>
      <c r="Q101" s="770"/>
      <c r="R101" s="770"/>
      <c r="S101" s="770"/>
      <c r="T101" s="770"/>
      <c r="U101" s="770"/>
      <c r="V101" s="770"/>
      <c r="W101" s="770"/>
      <c r="X101" s="770"/>
      <c r="Y101" s="770"/>
      <c r="Z101" s="770"/>
      <c r="AA101" s="770"/>
      <c r="AB101" s="770"/>
      <c r="AC101" s="770"/>
      <c r="AD101" s="770"/>
      <c r="AE101" s="770"/>
      <c r="AF101" s="770"/>
      <c r="AG101" s="770"/>
      <c r="AH101" s="770"/>
      <c r="AI101" s="770"/>
      <c r="AJ101" s="770"/>
      <c r="AK101" s="770"/>
      <c r="AL101" s="770"/>
      <c r="AM101" s="770"/>
      <c r="AN101" s="770"/>
      <c r="AO101" s="770"/>
      <c r="AP101" s="770"/>
      <c r="AQ101" s="770"/>
      <c r="AR101" s="770"/>
      <c r="AS101" s="770"/>
      <c r="AT101" s="770"/>
      <c r="AU101" s="770"/>
      <c r="AV101" s="770"/>
      <c r="AW101" s="770"/>
      <c r="AX101" s="770"/>
      <c r="AY101" s="770"/>
      <c r="AZ101" s="771"/>
      <c r="BA101" s="771"/>
      <c r="BB101" s="771"/>
      <c r="BC101" s="771"/>
      <c r="BD101" s="771"/>
      <c r="BE101" s="686"/>
      <c r="BF101" s="686"/>
      <c r="BG101" s="686"/>
      <c r="BH101" s="686"/>
      <c r="BI101" s="686"/>
      <c r="BJ101" s="686"/>
      <c r="BK101" s="686"/>
      <c r="BL101" s="686"/>
      <c r="BM101" s="686"/>
      <c r="BN101" s="686"/>
      <c r="BO101" s="686"/>
      <c r="BP101" s="686"/>
      <c r="BQ101" s="649">
        <v>95</v>
      </c>
      <c r="BR101" s="730"/>
      <c r="BS101" s="731"/>
      <c r="BT101" s="732"/>
      <c r="BU101" s="732"/>
      <c r="BV101" s="732"/>
      <c r="BW101" s="732"/>
      <c r="BX101" s="732"/>
      <c r="BY101" s="732"/>
      <c r="BZ101" s="732"/>
      <c r="CA101" s="732"/>
      <c r="CB101" s="732"/>
      <c r="CC101" s="732"/>
      <c r="CD101" s="732"/>
      <c r="CE101" s="732"/>
      <c r="CF101" s="732"/>
      <c r="CG101" s="733"/>
      <c r="CH101" s="734"/>
      <c r="CI101" s="735"/>
      <c r="CJ101" s="735"/>
      <c r="CK101" s="735"/>
      <c r="CL101" s="736"/>
      <c r="CM101" s="734"/>
      <c r="CN101" s="735"/>
      <c r="CO101" s="735"/>
      <c r="CP101" s="735"/>
      <c r="CQ101" s="736"/>
      <c r="CR101" s="734"/>
      <c r="CS101" s="735"/>
      <c r="CT101" s="735"/>
      <c r="CU101" s="735"/>
      <c r="CV101" s="736"/>
      <c r="CW101" s="734"/>
      <c r="CX101" s="735"/>
      <c r="CY101" s="735"/>
      <c r="CZ101" s="735"/>
      <c r="DA101" s="736"/>
      <c r="DB101" s="734"/>
      <c r="DC101" s="735"/>
      <c r="DD101" s="735"/>
      <c r="DE101" s="735"/>
      <c r="DF101" s="736"/>
      <c r="DG101" s="734"/>
      <c r="DH101" s="735"/>
      <c r="DI101" s="735"/>
      <c r="DJ101" s="735"/>
      <c r="DK101" s="736"/>
      <c r="DL101" s="734"/>
      <c r="DM101" s="735"/>
      <c r="DN101" s="735"/>
      <c r="DO101" s="735"/>
      <c r="DP101" s="736"/>
      <c r="DQ101" s="734"/>
      <c r="DR101" s="735"/>
      <c r="DS101" s="735"/>
      <c r="DT101" s="735"/>
      <c r="DU101" s="736"/>
      <c r="DV101" s="737"/>
      <c r="DW101" s="738"/>
      <c r="DX101" s="738"/>
      <c r="DY101" s="738"/>
      <c r="DZ101" s="739"/>
      <c r="EA101" s="572"/>
    </row>
    <row r="102" spans="1:131" s="573" customFormat="1" ht="26.25" customHeight="1" thickBot="1" x14ac:dyDescent="0.2">
      <c r="A102" s="768"/>
      <c r="B102" s="769"/>
      <c r="C102" s="769"/>
      <c r="D102" s="769"/>
      <c r="E102" s="769"/>
      <c r="F102" s="769"/>
      <c r="G102" s="769"/>
      <c r="H102" s="769"/>
      <c r="I102" s="769"/>
      <c r="J102" s="769"/>
      <c r="K102" s="769"/>
      <c r="L102" s="769"/>
      <c r="M102" s="769"/>
      <c r="N102" s="769"/>
      <c r="O102" s="769"/>
      <c r="P102" s="769"/>
      <c r="Q102" s="770"/>
      <c r="R102" s="770"/>
      <c r="S102" s="770"/>
      <c r="T102" s="770"/>
      <c r="U102" s="770"/>
      <c r="V102" s="770"/>
      <c r="W102" s="770"/>
      <c r="X102" s="770"/>
      <c r="Y102" s="770"/>
      <c r="Z102" s="770"/>
      <c r="AA102" s="770"/>
      <c r="AB102" s="770"/>
      <c r="AC102" s="770"/>
      <c r="AD102" s="770"/>
      <c r="AE102" s="770"/>
      <c r="AF102" s="770"/>
      <c r="AG102" s="770"/>
      <c r="AH102" s="770"/>
      <c r="AI102" s="770"/>
      <c r="AJ102" s="770"/>
      <c r="AK102" s="770"/>
      <c r="AL102" s="770"/>
      <c r="AM102" s="770"/>
      <c r="AN102" s="770"/>
      <c r="AO102" s="770"/>
      <c r="AP102" s="770"/>
      <c r="AQ102" s="770"/>
      <c r="AR102" s="770"/>
      <c r="AS102" s="770"/>
      <c r="AT102" s="770"/>
      <c r="AU102" s="770"/>
      <c r="AV102" s="770"/>
      <c r="AW102" s="770"/>
      <c r="AX102" s="770"/>
      <c r="AY102" s="770"/>
      <c r="AZ102" s="771"/>
      <c r="BA102" s="771"/>
      <c r="BB102" s="771"/>
      <c r="BC102" s="771"/>
      <c r="BD102" s="771"/>
      <c r="BE102" s="686"/>
      <c r="BF102" s="686"/>
      <c r="BG102" s="686"/>
      <c r="BH102" s="686"/>
      <c r="BI102" s="686"/>
      <c r="BJ102" s="686"/>
      <c r="BK102" s="686"/>
      <c r="BL102" s="686"/>
      <c r="BM102" s="686"/>
      <c r="BN102" s="686"/>
      <c r="BO102" s="686"/>
      <c r="BP102" s="686"/>
      <c r="BQ102" s="669" t="s">
        <v>344</v>
      </c>
      <c r="BR102" s="670" t="s">
        <v>374</v>
      </c>
      <c r="BS102" s="671"/>
      <c r="BT102" s="671"/>
      <c r="BU102" s="671"/>
      <c r="BV102" s="671"/>
      <c r="BW102" s="671"/>
      <c r="BX102" s="671"/>
      <c r="BY102" s="671"/>
      <c r="BZ102" s="671"/>
      <c r="CA102" s="671"/>
      <c r="CB102" s="671"/>
      <c r="CC102" s="671"/>
      <c r="CD102" s="671"/>
      <c r="CE102" s="671"/>
      <c r="CF102" s="671"/>
      <c r="CG102" s="672"/>
      <c r="CH102" s="772"/>
      <c r="CI102" s="773"/>
      <c r="CJ102" s="773"/>
      <c r="CK102" s="773"/>
      <c r="CL102" s="774"/>
      <c r="CM102" s="772"/>
      <c r="CN102" s="773"/>
      <c r="CO102" s="773"/>
      <c r="CP102" s="773"/>
      <c r="CQ102" s="774"/>
      <c r="CR102" s="775"/>
      <c r="CS102" s="726"/>
      <c r="CT102" s="726"/>
      <c r="CU102" s="726"/>
      <c r="CV102" s="776"/>
      <c r="CW102" s="775"/>
      <c r="CX102" s="726"/>
      <c r="CY102" s="726"/>
      <c r="CZ102" s="726"/>
      <c r="DA102" s="776"/>
      <c r="DB102" s="775"/>
      <c r="DC102" s="726"/>
      <c r="DD102" s="726"/>
      <c r="DE102" s="726"/>
      <c r="DF102" s="776"/>
      <c r="DG102" s="775"/>
      <c r="DH102" s="726"/>
      <c r="DI102" s="726"/>
      <c r="DJ102" s="726"/>
      <c r="DK102" s="776"/>
      <c r="DL102" s="775"/>
      <c r="DM102" s="726"/>
      <c r="DN102" s="726"/>
      <c r="DO102" s="726"/>
      <c r="DP102" s="776"/>
      <c r="DQ102" s="775"/>
      <c r="DR102" s="726"/>
      <c r="DS102" s="726"/>
      <c r="DT102" s="726"/>
      <c r="DU102" s="776"/>
      <c r="DV102" s="777"/>
      <c r="DW102" s="778"/>
      <c r="DX102" s="778"/>
      <c r="DY102" s="778"/>
      <c r="DZ102" s="779"/>
      <c r="EA102" s="572"/>
    </row>
    <row r="103" spans="1:131" s="573" customFormat="1" ht="26.25" customHeight="1" x14ac:dyDescent="0.15">
      <c r="A103" s="768"/>
      <c r="B103" s="769"/>
      <c r="C103" s="769"/>
      <c r="D103" s="769"/>
      <c r="E103" s="769"/>
      <c r="F103" s="769"/>
      <c r="G103" s="769"/>
      <c r="H103" s="769"/>
      <c r="I103" s="769"/>
      <c r="J103" s="769"/>
      <c r="K103" s="769"/>
      <c r="L103" s="769"/>
      <c r="M103" s="769"/>
      <c r="N103" s="769"/>
      <c r="O103" s="769"/>
      <c r="P103" s="769"/>
      <c r="Q103" s="770"/>
      <c r="R103" s="770"/>
      <c r="S103" s="770"/>
      <c r="T103" s="770"/>
      <c r="U103" s="770"/>
      <c r="V103" s="770"/>
      <c r="W103" s="770"/>
      <c r="X103" s="770"/>
      <c r="Y103" s="770"/>
      <c r="Z103" s="770"/>
      <c r="AA103" s="770"/>
      <c r="AB103" s="770"/>
      <c r="AC103" s="770"/>
      <c r="AD103" s="770"/>
      <c r="AE103" s="770"/>
      <c r="AF103" s="770"/>
      <c r="AG103" s="770"/>
      <c r="AH103" s="770"/>
      <c r="AI103" s="770"/>
      <c r="AJ103" s="770"/>
      <c r="AK103" s="770"/>
      <c r="AL103" s="770"/>
      <c r="AM103" s="770"/>
      <c r="AN103" s="770"/>
      <c r="AO103" s="770"/>
      <c r="AP103" s="770"/>
      <c r="AQ103" s="770"/>
      <c r="AR103" s="770"/>
      <c r="AS103" s="770"/>
      <c r="AT103" s="770"/>
      <c r="AU103" s="770"/>
      <c r="AV103" s="770"/>
      <c r="AW103" s="770"/>
      <c r="AX103" s="770"/>
      <c r="AY103" s="770"/>
      <c r="AZ103" s="771"/>
      <c r="BA103" s="771"/>
      <c r="BB103" s="771"/>
      <c r="BC103" s="771"/>
      <c r="BD103" s="771"/>
      <c r="BE103" s="686"/>
      <c r="BF103" s="686"/>
      <c r="BG103" s="686"/>
      <c r="BH103" s="686"/>
      <c r="BI103" s="686"/>
      <c r="BJ103" s="686"/>
      <c r="BK103" s="686"/>
      <c r="BL103" s="686"/>
      <c r="BM103" s="686"/>
      <c r="BN103" s="686"/>
      <c r="BO103" s="686"/>
      <c r="BP103" s="686"/>
      <c r="BQ103" s="780" t="s">
        <v>375</v>
      </c>
      <c r="BR103" s="780"/>
      <c r="BS103" s="780"/>
      <c r="BT103" s="780"/>
      <c r="BU103" s="780"/>
      <c r="BV103" s="780"/>
      <c r="BW103" s="780"/>
      <c r="BX103" s="780"/>
      <c r="BY103" s="780"/>
      <c r="BZ103" s="780"/>
      <c r="CA103" s="780"/>
      <c r="CB103" s="780"/>
      <c r="CC103" s="780"/>
      <c r="CD103" s="780"/>
      <c r="CE103" s="780"/>
      <c r="CF103" s="780"/>
      <c r="CG103" s="780"/>
      <c r="CH103" s="780"/>
      <c r="CI103" s="780"/>
      <c r="CJ103" s="780"/>
      <c r="CK103" s="780"/>
      <c r="CL103" s="780"/>
      <c r="CM103" s="780"/>
      <c r="CN103" s="780"/>
      <c r="CO103" s="780"/>
      <c r="CP103" s="780"/>
      <c r="CQ103" s="780"/>
      <c r="CR103" s="780"/>
      <c r="CS103" s="780"/>
      <c r="CT103" s="780"/>
      <c r="CU103" s="780"/>
      <c r="CV103" s="780"/>
      <c r="CW103" s="780"/>
      <c r="CX103" s="780"/>
      <c r="CY103" s="780"/>
      <c r="CZ103" s="780"/>
      <c r="DA103" s="780"/>
      <c r="DB103" s="780"/>
      <c r="DC103" s="780"/>
      <c r="DD103" s="780"/>
      <c r="DE103" s="780"/>
      <c r="DF103" s="780"/>
      <c r="DG103" s="780"/>
      <c r="DH103" s="780"/>
      <c r="DI103" s="780"/>
      <c r="DJ103" s="780"/>
      <c r="DK103" s="780"/>
      <c r="DL103" s="780"/>
      <c r="DM103" s="780"/>
      <c r="DN103" s="780"/>
      <c r="DO103" s="780"/>
      <c r="DP103" s="780"/>
      <c r="DQ103" s="780"/>
      <c r="DR103" s="780"/>
      <c r="DS103" s="780"/>
      <c r="DT103" s="780"/>
      <c r="DU103" s="780"/>
      <c r="DV103" s="780"/>
      <c r="DW103" s="780"/>
      <c r="DX103" s="780"/>
      <c r="DY103" s="780"/>
      <c r="DZ103" s="780"/>
      <c r="EA103" s="572"/>
    </row>
    <row r="104" spans="1:131" s="573" customFormat="1" ht="26.25" customHeight="1" x14ac:dyDescent="0.15">
      <c r="A104" s="768"/>
      <c r="B104" s="769"/>
      <c r="C104" s="769"/>
      <c r="D104" s="769"/>
      <c r="E104" s="769"/>
      <c r="F104" s="769"/>
      <c r="G104" s="769"/>
      <c r="H104" s="769"/>
      <c r="I104" s="769"/>
      <c r="J104" s="769"/>
      <c r="K104" s="769"/>
      <c r="L104" s="769"/>
      <c r="M104" s="769"/>
      <c r="N104" s="769"/>
      <c r="O104" s="769"/>
      <c r="P104" s="769"/>
      <c r="Q104" s="770"/>
      <c r="R104" s="770"/>
      <c r="S104" s="770"/>
      <c r="T104" s="770"/>
      <c r="U104" s="770"/>
      <c r="V104" s="770"/>
      <c r="W104" s="770"/>
      <c r="X104" s="770"/>
      <c r="Y104" s="770"/>
      <c r="Z104" s="770"/>
      <c r="AA104" s="770"/>
      <c r="AB104" s="770"/>
      <c r="AC104" s="770"/>
      <c r="AD104" s="770"/>
      <c r="AE104" s="770"/>
      <c r="AF104" s="770"/>
      <c r="AG104" s="770"/>
      <c r="AH104" s="770"/>
      <c r="AI104" s="770"/>
      <c r="AJ104" s="770"/>
      <c r="AK104" s="770"/>
      <c r="AL104" s="770"/>
      <c r="AM104" s="770"/>
      <c r="AN104" s="770"/>
      <c r="AO104" s="770"/>
      <c r="AP104" s="770"/>
      <c r="AQ104" s="770"/>
      <c r="AR104" s="770"/>
      <c r="AS104" s="770"/>
      <c r="AT104" s="770"/>
      <c r="AU104" s="770"/>
      <c r="AV104" s="770"/>
      <c r="AW104" s="770"/>
      <c r="AX104" s="770"/>
      <c r="AY104" s="770"/>
      <c r="AZ104" s="771"/>
      <c r="BA104" s="771"/>
      <c r="BB104" s="771"/>
      <c r="BC104" s="771"/>
      <c r="BD104" s="771"/>
      <c r="BE104" s="686"/>
      <c r="BF104" s="686"/>
      <c r="BG104" s="686"/>
      <c r="BH104" s="686"/>
      <c r="BI104" s="686"/>
      <c r="BJ104" s="686"/>
      <c r="BK104" s="686"/>
      <c r="BL104" s="686"/>
      <c r="BM104" s="686"/>
      <c r="BN104" s="686"/>
      <c r="BO104" s="686"/>
      <c r="BP104" s="686"/>
      <c r="BQ104" s="781" t="s">
        <v>376</v>
      </c>
      <c r="BR104" s="781"/>
      <c r="BS104" s="781"/>
      <c r="BT104" s="781"/>
      <c r="BU104" s="781"/>
      <c r="BV104" s="781"/>
      <c r="BW104" s="781"/>
      <c r="BX104" s="781"/>
      <c r="BY104" s="781"/>
      <c r="BZ104" s="781"/>
      <c r="CA104" s="781"/>
      <c r="CB104" s="781"/>
      <c r="CC104" s="781"/>
      <c r="CD104" s="781"/>
      <c r="CE104" s="781"/>
      <c r="CF104" s="781"/>
      <c r="CG104" s="781"/>
      <c r="CH104" s="781"/>
      <c r="CI104" s="781"/>
      <c r="CJ104" s="781"/>
      <c r="CK104" s="781"/>
      <c r="CL104" s="781"/>
      <c r="CM104" s="781"/>
      <c r="CN104" s="781"/>
      <c r="CO104" s="781"/>
      <c r="CP104" s="781"/>
      <c r="CQ104" s="781"/>
      <c r="CR104" s="781"/>
      <c r="CS104" s="781"/>
      <c r="CT104" s="781"/>
      <c r="CU104" s="781"/>
      <c r="CV104" s="781"/>
      <c r="CW104" s="781"/>
      <c r="CX104" s="781"/>
      <c r="CY104" s="781"/>
      <c r="CZ104" s="781"/>
      <c r="DA104" s="781"/>
      <c r="DB104" s="781"/>
      <c r="DC104" s="781"/>
      <c r="DD104" s="781"/>
      <c r="DE104" s="781"/>
      <c r="DF104" s="781"/>
      <c r="DG104" s="781"/>
      <c r="DH104" s="781"/>
      <c r="DI104" s="781"/>
      <c r="DJ104" s="781"/>
      <c r="DK104" s="781"/>
      <c r="DL104" s="781"/>
      <c r="DM104" s="781"/>
      <c r="DN104" s="781"/>
      <c r="DO104" s="781"/>
      <c r="DP104" s="781"/>
      <c r="DQ104" s="781"/>
      <c r="DR104" s="781"/>
      <c r="DS104" s="781"/>
      <c r="DT104" s="781"/>
      <c r="DU104" s="781"/>
      <c r="DV104" s="781"/>
      <c r="DW104" s="781"/>
      <c r="DX104" s="781"/>
      <c r="DY104" s="781"/>
      <c r="DZ104" s="781"/>
      <c r="EA104" s="572"/>
    </row>
    <row r="105" spans="1:131" s="573" customFormat="1" ht="11.25" customHeight="1" x14ac:dyDescent="0.15">
      <c r="A105" s="686"/>
      <c r="B105" s="686"/>
      <c r="C105" s="686"/>
      <c r="D105" s="686"/>
      <c r="E105" s="686"/>
      <c r="F105" s="686"/>
      <c r="G105" s="686"/>
      <c r="H105" s="686"/>
      <c r="I105" s="686"/>
      <c r="J105" s="686"/>
      <c r="K105" s="686"/>
      <c r="L105" s="686"/>
      <c r="M105" s="686"/>
      <c r="N105" s="686"/>
      <c r="O105" s="686"/>
      <c r="P105" s="686"/>
      <c r="Q105" s="686"/>
      <c r="R105" s="686"/>
      <c r="S105" s="686"/>
      <c r="T105" s="686"/>
      <c r="U105" s="686"/>
      <c r="V105" s="686"/>
      <c r="W105" s="686"/>
      <c r="X105" s="686"/>
      <c r="Y105" s="686"/>
      <c r="Z105" s="686"/>
      <c r="AA105" s="686"/>
      <c r="AB105" s="686"/>
      <c r="AC105" s="686"/>
      <c r="AD105" s="686"/>
      <c r="AE105" s="686"/>
      <c r="AF105" s="686"/>
      <c r="AG105" s="686"/>
      <c r="AH105" s="686"/>
      <c r="AI105" s="686"/>
      <c r="AJ105" s="686"/>
      <c r="AK105" s="686"/>
      <c r="AL105" s="686"/>
      <c r="AM105" s="686"/>
      <c r="AN105" s="686"/>
      <c r="AO105" s="686"/>
      <c r="AP105" s="686"/>
      <c r="AQ105" s="686"/>
      <c r="AR105" s="686"/>
      <c r="AS105" s="686"/>
      <c r="AT105" s="686"/>
      <c r="AU105" s="686"/>
      <c r="AV105" s="686"/>
      <c r="AW105" s="686"/>
      <c r="AX105" s="686"/>
      <c r="AY105" s="686"/>
      <c r="AZ105" s="686"/>
      <c r="BA105" s="686"/>
      <c r="BB105" s="686"/>
      <c r="BC105" s="686"/>
      <c r="BD105" s="686"/>
      <c r="BE105" s="686"/>
      <c r="BF105" s="686"/>
      <c r="BG105" s="686"/>
      <c r="BH105" s="686"/>
      <c r="BI105" s="686"/>
      <c r="BJ105" s="686"/>
      <c r="BK105" s="686"/>
      <c r="BL105" s="686"/>
      <c r="BM105" s="686"/>
      <c r="BN105" s="686"/>
      <c r="BO105" s="686"/>
      <c r="BP105" s="686"/>
      <c r="BQ105" s="759"/>
      <c r="BR105" s="759"/>
      <c r="BS105" s="759"/>
      <c r="BT105" s="759"/>
      <c r="BU105" s="759"/>
      <c r="BV105" s="759"/>
      <c r="BW105" s="759"/>
      <c r="BX105" s="759"/>
      <c r="BY105" s="759"/>
      <c r="BZ105" s="759"/>
      <c r="CA105" s="759"/>
      <c r="CB105" s="759"/>
      <c r="CC105" s="759"/>
      <c r="CD105" s="759"/>
      <c r="CE105" s="759"/>
      <c r="CF105" s="759"/>
      <c r="CG105" s="759"/>
      <c r="CH105" s="759"/>
      <c r="CI105" s="759"/>
      <c r="CJ105" s="759"/>
      <c r="CK105" s="759"/>
      <c r="CL105" s="759"/>
      <c r="CM105" s="759"/>
      <c r="CN105" s="759"/>
      <c r="CO105" s="759"/>
      <c r="CP105" s="759"/>
      <c r="CQ105" s="759"/>
      <c r="CR105" s="759"/>
      <c r="CS105" s="759"/>
      <c r="CT105" s="759"/>
      <c r="CU105" s="759"/>
      <c r="CV105" s="759"/>
      <c r="CW105" s="759"/>
      <c r="CX105" s="759"/>
      <c r="CY105" s="759"/>
      <c r="CZ105" s="759"/>
      <c r="DA105" s="759"/>
      <c r="DB105" s="759"/>
      <c r="DC105" s="759"/>
      <c r="DD105" s="759"/>
      <c r="DE105" s="759"/>
      <c r="DF105" s="759"/>
      <c r="DG105" s="759"/>
      <c r="DH105" s="759"/>
      <c r="DI105" s="759"/>
      <c r="DJ105" s="759"/>
      <c r="DK105" s="759"/>
      <c r="DL105" s="759"/>
      <c r="DM105" s="759"/>
      <c r="DN105" s="759"/>
      <c r="DO105" s="759"/>
      <c r="DP105" s="759"/>
      <c r="DQ105" s="759"/>
      <c r="DR105" s="759"/>
      <c r="DS105" s="759"/>
      <c r="DT105" s="759"/>
      <c r="DU105" s="759"/>
      <c r="DV105" s="759"/>
      <c r="DW105" s="759"/>
      <c r="DX105" s="759"/>
      <c r="DY105" s="759"/>
      <c r="DZ105" s="759"/>
      <c r="EA105" s="572"/>
    </row>
    <row r="106" spans="1:131" s="573" customFormat="1" ht="11.25" customHeight="1" x14ac:dyDescent="0.15">
      <c r="A106" s="782"/>
      <c r="B106" s="782"/>
      <c r="C106" s="782"/>
      <c r="D106" s="782"/>
      <c r="E106" s="782"/>
      <c r="F106" s="782"/>
      <c r="G106" s="782"/>
      <c r="H106" s="782"/>
      <c r="I106" s="782"/>
      <c r="J106" s="782"/>
      <c r="K106" s="782"/>
      <c r="L106" s="782"/>
      <c r="M106" s="782"/>
      <c r="N106" s="782"/>
      <c r="O106" s="782"/>
      <c r="P106" s="782"/>
      <c r="Q106" s="782"/>
      <c r="R106" s="782"/>
      <c r="S106" s="782"/>
      <c r="T106" s="782"/>
      <c r="U106" s="782"/>
      <c r="V106" s="782"/>
      <c r="W106" s="782"/>
      <c r="X106" s="782"/>
      <c r="Y106" s="782"/>
      <c r="Z106" s="782"/>
      <c r="AA106" s="782"/>
      <c r="AB106" s="782"/>
      <c r="AC106" s="782"/>
      <c r="AD106" s="782"/>
      <c r="AE106" s="782"/>
      <c r="AF106" s="782"/>
      <c r="AG106" s="782"/>
      <c r="AH106" s="782"/>
      <c r="AI106" s="782"/>
      <c r="AJ106" s="782"/>
      <c r="AK106" s="782"/>
      <c r="AL106" s="782"/>
      <c r="AM106" s="782"/>
      <c r="AN106" s="782"/>
      <c r="AO106" s="782"/>
      <c r="AP106" s="782"/>
      <c r="AQ106" s="782"/>
      <c r="AR106" s="782"/>
      <c r="AS106" s="782"/>
      <c r="AT106" s="782"/>
      <c r="AU106" s="782"/>
      <c r="AV106" s="782"/>
      <c r="AW106" s="782"/>
      <c r="AX106" s="782"/>
      <c r="AY106" s="782"/>
      <c r="AZ106" s="782"/>
      <c r="BA106" s="782"/>
      <c r="BB106" s="782"/>
      <c r="BC106" s="782"/>
      <c r="BD106" s="782"/>
      <c r="BE106" s="782"/>
      <c r="BF106" s="782"/>
      <c r="BG106" s="782"/>
      <c r="BH106" s="782"/>
      <c r="BI106" s="782"/>
      <c r="BJ106" s="782"/>
      <c r="BK106" s="782"/>
      <c r="BL106" s="782"/>
      <c r="BM106" s="782"/>
      <c r="BN106" s="782"/>
      <c r="BO106" s="782"/>
      <c r="BP106" s="782"/>
      <c r="BQ106" s="759"/>
      <c r="BR106" s="759"/>
      <c r="BS106" s="759"/>
      <c r="BT106" s="759"/>
      <c r="BU106" s="759"/>
      <c r="BV106" s="759"/>
      <c r="BW106" s="759"/>
      <c r="BX106" s="759"/>
      <c r="BY106" s="759"/>
      <c r="BZ106" s="759"/>
      <c r="CA106" s="759"/>
      <c r="CB106" s="759"/>
      <c r="CC106" s="759"/>
      <c r="CD106" s="759"/>
      <c r="CE106" s="759"/>
      <c r="CF106" s="759"/>
      <c r="CG106" s="759"/>
      <c r="CH106" s="759"/>
      <c r="CI106" s="759"/>
      <c r="CJ106" s="759"/>
      <c r="CK106" s="759"/>
      <c r="CL106" s="759"/>
      <c r="CM106" s="759"/>
      <c r="CN106" s="759"/>
      <c r="CO106" s="759"/>
      <c r="CP106" s="759"/>
      <c r="CQ106" s="759"/>
      <c r="CR106" s="759"/>
      <c r="CS106" s="759"/>
      <c r="CT106" s="759"/>
      <c r="CU106" s="759"/>
      <c r="CV106" s="759"/>
      <c r="CW106" s="759"/>
      <c r="CX106" s="759"/>
      <c r="CY106" s="759"/>
      <c r="CZ106" s="759"/>
      <c r="DA106" s="759"/>
      <c r="DB106" s="759"/>
      <c r="DC106" s="759"/>
      <c r="DD106" s="759"/>
      <c r="DE106" s="759"/>
      <c r="DF106" s="759"/>
      <c r="DG106" s="759"/>
      <c r="DH106" s="759"/>
      <c r="DI106" s="759"/>
      <c r="DJ106" s="759"/>
      <c r="DK106" s="759"/>
      <c r="DL106" s="759"/>
      <c r="DM106" s="759"/>
      <c r="DN106" s="759"/>
      <c r="DO106" s="759"/>
      <c r="DP106" s="759"/>
      <c r="DQ106" s="759"/>
      <c r="DR106" s="759"/>
      <c r="DS106" s="759"/>
      <c r="DT106" s="759"/>
      <c r="DU106" s="759"/>
      <c r="DV106" s="759"/>
      <c r="DW106" s="759"/>
      <c r="DX106" s="759"/>
      <c r="DY106" s="759"/>
      <c r="DZ106" s="759"/>
      <c r="EA106" s="572"/>
    </row>
    <row r="107" spans="1:131" s="572" customFormat="1" ht="26.25" customHeight="1" thickBot="1" x14ac:dyDescent="0.2">
      <c r="A107" s="783" t="s">
        <v>377</v>
      </c>
      <c r="B107" s="784"/>
      <c r="C107" s="784"/>
      <c r="D107" s="784"/>
      <c r="E107" s="784"/>
      <c r="F107" s="784"/>
      <c r="G107" s="784"/>
      <c r="H107" s="784"/>
      <c r="I107" s="784"/>
      <c r="J107" s="784"/>
      <c r="K107" s="784"/>
      <c r="L107" s="784"/>
      <c r="M107" s="784"/>
      <c r="N107" s="784"/>
      <c r="O107" s="784"/>
      <c r="P107" s="784"/>
      <c r="Q107" s="784"/>
      <c r="R107" s="784"/>
      <c r="S107" s="784"/>
      <c r="T107" s="784"/>
      <c r="U107" s="784"/>
      <c r="V107" s="784"/>
      <c r="W107" s="784"/>
      <c r="X107" s="784"/>
      <c r="Y107" s="784"/>
      <c r="Z107" s="784"/>
      <c r="AA107" s="784"/>
      <c r="AB107" s="784"/>
      <c r="AC107" s="784"/>
      <c r="AD107" s="784"/>
      <c r="AE107" s="784"/>
      <c r="AF107" s="784"/>
      <c r="AG107" s="784"/>
      <c r="AH107" s="784"/>
      <c r="AI107" s="784"/>
      <c r="AJ107" s="784"/>
      <c r="AK107" s="784"/>
      <c r="AL107" s="784"/>
      <c r="AM107" s="784"/>
      <c r="AN107" s="784"/>
      <c r="AO107" s="784"/>
      <c r="AP107" s="784"/>
      <c r="AQ107" s="784"/>
      <c r="AR107" s="784"/>
      <c r="AS107" s="784"/>
      <c r="AT107" s="784"/>
      <c r="AU107" s="783" t="s">
        <v>378</v>
      </c>
      <c r="AV107" s="784"/>
      <c r="AW107" s="784"/>
      <c r="AX107" s="784"/>
      <c r="AY107" s="784"/>
      <c r="AZ107" s="784"/>
      <c r="BA107" s="784"/>
      <c r="BB107" s="784"/>
      <c r="BC107" s="784"/>
      <c r="BD107" s="784"/>
      <c r="BE107" s="784"/>
      <c r="BF107" s="784"/>
      <c r="BG107" s="784"/>
      <c r="BH107" s="784"/>
      <c r="BI107" s="784"/>
      <c r="BJ107" s="784"/>
      <c r="BK107" s="784"/>
      <c r="BL107" s="784"/>
      <c r="BM107" s="784"/>
      <c r="BN107" s="784"/>
      <c r="BO107" s="784"/>
      <c r="BP107" s="784"/>
      <c r="BQ107" s="784"/>
      <c r="BR107" s="784"/>
      <c r="BS107" s="784"/>
      <c r="BT107" s="784"/>
      <c r="BU107" s="784"/>
      <c r="BV107" s="784"/>
      <c r="BW107" s="784"/>
      <c r="BX107" s="784"/>
      <c r="BY107" s="784"/>
      <c r="BZ107" s="784"/>
      <c r="CA107" s="784"/>
      <c r="CB107" s="784"/>
      <c r="CC107" s="784"/>
      <c r="CD107" s="784"/>
      <c r="CE107" s="784"/>
      <c r="CF107" s="784"/>
      <c r="CG107" s="784"/>
      <c r="CH107" s="784"/>
      <c r="CI107" s="784"/>
      <c r="CJ107" s="784"/>
      <c r="CK107" s="784"/>
      <c r="CL107" s="784"/>
      <c r="CM107" s="784"/>
      <c r="CN107" s="784"/>
      <c r="CO107" s="784"/>
      <c r="CP107" s="784"/>
      <c r="CQ107" s="784"/>
      <c r="CR107" s="784"/>
      <c r="CS107" s="784"/>
      <c r="CT107" s="784"/>
      <c r="CU107" s="784"/>
      <c r="CV107" s="784"/>
      <c r="CW107" s="784"/>
      <c r="CX107" s="784"/>
      <c r="CY107" s="784"/>
      <c r="CZ107" s="784"/>
      <c r="DA107" s="784"/>
      <c r="DB107" s="784"/>
      <c r="DC107" s="784"/>
      <c r="DD107" s="784"/>
      <c r="DE107" s="784"/>
      <c r="DF107" s="784"/>
      <c r="DG107" s="784"/>
      <c r="DH107" s="784"/>
      <c r="DI107" s="784"/>
      <c r="DJ107" s="784"/>
      <c r="DK107" s="784"/>
      <c r="DL107" s="784"/>
      <c r="DM107" s="784"/>
      <c r="DN107" s="784"/>
      <c r="DO107" s="784"/>
      <c r="DP107" s="784"/>
      <c r="DQ107" s="784"/>
      <c r="DR107" s="784"/>
      <c r="DS107" s="784"/>
      <c r="DT107" s="784"/>
      <c r="DU107" s="784"/>
      <c r="DV107" s="784"/>
      <c r="DW107" s="784"/>
      <c r="DX107" s="784"/>
      <c r="DY107" s="784"/>
      <c r="DZ107" s="784"/>
    </row>
    <row r="108" spans="1:131" s="572" customFormat="1" ht="26.25" customHeight="1" x14ac:dyDescent="0.15">
      <c r="A108" s="785" t="s">
        <v>379</v>
      </c>
      <c r="B108" s="786"/>
      <c r="C108" s="786"/>
      <c r="D108" s="786"/>
      <c r="E108" s="786"/>
      <c r="F108" s="786"/>
      <c r="G108" s="786"/>
      <c r="H108" s="786"/>
      <c r="I108" s="786"/>
      <c r="J108" s="786"/>
      <c r="K108" s="786"/>
      <c r="L108" s="786"/>
      <c r="M108" s="786"/>
      <c r="N108" s="786"/>
      <c r="O108" s="786"/>
      <c r="P108" s="786"/>
      <c r="Q108" s="786"/>
      <c r="R108" s="786"/>
      <c r="S108" s="786"/>
      <c r="T108" s="786"/>
      <c r="U108" s="786"/>
      <c r="V108" s="786"/>
      <c r="W108" s="786"/>
      <c r="X108" s="786"/>
      <c r="Y108" s="786"/>
      <c r="Z108" s="786"/>
      <c r="AA108" s="786"/>
      <c r="AB108" s="786"/>
      <c r="AC108" s="786"/>
      <c r="AD108" s="786"/>
      <c r="AE108" s="786"/>
      <c r="AF108" s="786"/>
      <c r="AG108" s="786"/>
      <c r="AH108" s="786"/>
      <c r="AI108" s="786"/>
      <c r="AJ108" s="786"/>
      <c r="AK108" s="786"/>
      <c r="AL108" s="786"/>
      <c r="AM108" s="786"/>
      <c r="AN108" s="786"/>
      <c r="AO108" s="786"/>
      <c r="AP108" s="786"/>
      <c r="AQ108" s="786"/>
      <c r="AR108" s="786"/>
      <c r="AS108" s="786"/>
      <c r="AT108" s="787"/>
      <c r="AU108" s="785" t="s">
        <v>380</v>
      </c>
      <c r="AV108" s="786"/>
      <c r="AW108" s="786"/>
      <c r="AX108" s="786"/>
      <c r="AY108" s="786"/>
      <c r="AZ108" s="786"/>
      <c r="BA108" s="786"/>
      <c r="BB108" s="786"/>
      <c r="BC108" s="786"/>
      <c r="BD108" s="786"/>
      <c r="BE108" s="786"/>
      <c r="BF108" s="786"/>
      <c r="BG108" s="786"/>
      <c r="BH108" s="786"/>
      <c r="BI108" s="786"/>
      <c r="BJ108" s="786"/>
      <c r="BK108" s="786"/>
      <c r="BL108" s="786"/>
      <c r="BM108" s="786"/>
      <c r="BN108" s="786"/>
      <c r="BO108" s="786"/>
      <c r="BP108" s="786"/>
      <c r="BQ108" s="786"/>
      <c r="BR108" s="786"/>
      <c r="BS108" s="786"/>
      <c r="BT108" s="786"/>
      <c r="BU108" s="786"/>
      <c r="BV108" s="786"/>
      <c r="BW108" s="786"/>
      <c r="BX108" s="786"/>
      <c r="BY108" s="786"/>
      <c r="BZ108" s="786"/>
      <c r="CA108" s="786"/>
      <c r="CB108" s="786"/>
      <c r="CC108" s="786"/>
      <c r="CD108" s="786"/>
      <c r="CE108" s="786"/>
      <c r="CF108" s="786"/>
      <c r="CG108" s="786"/>
      <c r="CH108" s="786"/>
      <c r="CI108" s="786"/>
      <c r="CJ108" s="786"/>
      <c r="CK108" s="786"/>
      <c r="CL108" s="786"/>
      <c r="CM108" s="786"/>
      <c r="CN108" s="786"/>
      <c r="CO108" s="786"/>
      <c r="CP108" s="786"/>
      <c r="CQ108" s="786"/>
      <c r="CR108" s="786"/>
      <c r="CS108" s="786"/>
      <c r="CT108" s="786"/>
      <c r="CU108" s="786"/>
      <c r="CV108" s="786"/>
      <c r="CW108" s="786"/>
      <c r="CX108" s="786"/>
      <c r="CY108" s="786"/>
      <c r="CZ108" s="786"/>
      <c r="DA108" s="786"/>
      <c r="DB108" s="786"/>
      <c r="DC108" s="786"/>
      <c r="DD108" s="786"/>
      <c r="DE108" s="786"/>
      <c r="DF108" s="786"/>
      <c r="DG108" s="786"/>
      <c r="DH108" s="786"/>
      <c r="DI108" s="786"/>
      <c r="DJ108" s="786"/>
      <c r="DK108" s="786"/>
      <c r="DL108" s="786"/>
      <c r="DM108" s="786"/>
      <c r="DN108" s="786"/>
      <c r="DO108" s="786"/>
      <c r="DP108" s="786"/>
      <c r="DQ108" s="786"/>
      <c r="DR108" s="786"/>
      <c r="DS108" s="786"/>
      <c r="DT108" s="786"/>
      <c r="DU108" s="786"/>
      <c r="DV108" s="786"/>
      <c r="DW108" s="786"/>
      <c r="DX108" s="786"/>
      <c r="DY108" s="786"/>
      <c r="DZ108" s="787"/>
    </row>
    <row r="109" spans="1:131" s="572" customFormat="1" ht="26.25" customHeight="1" x14ac:dyDescent="0.15">
      <c r="A109" s="788" t="s">
        <v>381</v>
      </c>
      <c r="B109" s="789"/>
      <c r="C109" s="789"/>
      <c r="D109" s="789"/>
      <c r="E109" s="789"/>
      <c r="F109" s="789"/>
      <c r="G109" s="789"/>
      <c r="H109" s="789"/>
      <c r="I109" s="789"/>
      <c r="J109" s="789"/>
      <c r="K109" s="789"/>
      <c r="L109" s="789"/>
      <c r="M109" s="789"/>
      <c r="N109" s="789"/>
      <c r="O109" s="789"/>
      <c r="P109" s="789"/>
      <c r="Q109" s="789"/>
      <c r="R109" s="789"/>
      <c r="S109" s="789"/>
      <c r="T109" s="789"/>
      <c r="U109" s="789"/>
      <c r="V109" s="789"/>
      <c r="W109" s="789"/>
      <c r="X109" s="789"/>
      <c r="Y109" s="789"/>
      <c r="Z109" s="790"/>
      <c r="AA109" s="791" t="s">
        <v>382</v>
      </c>
      <c r="AB109" s="789"/>
      <c r="AC109" s="789"/>
      <c r="AD109" s="789"/>
      <c r="AE109" s="790"/>
      <c r="AF109" s="791" t="s">
        <v>261</v>
      </c>
      <c r="AG109" s="789"/>
      <c r="AH109" s="789"/>
      <c r="AI109" s="789"/>
      <c r="AJ109" s="790"/>
      <c r="AK109" s="791" t="s">
        <v>260</v>
      </c>
      <c r="AL109" s="789"/>
      <c r="AM109" s="789"/>
      <c r="AN109" s="789"/>
      <c r="AO109" s="790"/>
      <c r="AP109" s="791" t="s">
        <v>383</v>
      </c>
      <c r="AQ109" s="789"/>
      <c r="AR109" s="789"/>
      <c r="AS109" s="789"/>
      <c r="AT109" s="792"/>
      <c r="AU109" s="788" t="s">
        <v>381</v>
      </c>
      <c r="AV109" s="789"/>
      <c r="AW109" s="789"/>
      <c r="AX109" s="789"/>
      <c r="AY109" s="789"/>
      <c r="AZ109" s="789"/>
      <c r="BA109" s="789"/>
      <c r="BB109" s="789"/>
      <c r="BC109" s="789"/>
      <c r="BD109" s="789"/>
      <c r="BE109" s="789"/>
      <c r="BF109" s="789"/>
      <c r="BG109" s="789"/>
      <c r="BH109" s="789"/>
      <c r="BI109" s="789"/>
      <c r="BJ109" s="789"/>
      <c r="BK109" s="789"/>
      <c r="BL109" s="789"/>
      <c r="BM109" s="789"/>
      <c r="BN109" s="789"/>
      <c r="BO109" s="789"/>
      <c r="BP109" s="790"/>
      <c r="BQ109" s="791" t="s">
        <v>382</v>
      </c>
      <c r="BR109" s="789"/>
      <c r="BS109" s="789"/>
      <c r="BT109" s="789"/>
      <c r="BU109" s="790"/>
      <c r="BV109" s="791" t="s">
        <v>261</v>
      </c>
      <c r="BW109" s="789"/>
      <c r="BX109" s="789"/>
      <c r="BY109" s="789"/>
      <c r="BZ109" s="790"/>
      <c r="CA109" s="791" t="s">
        <v>260</v>
      </c>
      <c r="CB109" s="789"/>
      <c r="CC109" s="789"/>
      <c r="CD109" s="789"/>
      <c r="CE109" s="790"/>
      <c r="CF109" s="793" t="s">
        <v>383</v>
      </c>
      <c r="CG109" s="793"/>
      <c r="CH109" s="793"/>
      <c r="CI109" s="793"/>
      <c r="CJ109" s="793"/>
      <c r="CK109" s="791" t="s">
        <v>384</v>
      </c>
      <c r="CL109" s="789"/>
      <c r="CM109" s="789"/>
      <c r="CN109" s="789"/>
      <c r="CO109" s="789"/>
      <c r="CP109" s="789"/>
      <c r="CQ109" s="789"/>
      <c r="CR109" s="789"/>
      <c r="CS109" s="789"/>
      <c r="CT109" s="789"/>
      <c r="CU109" s="789"/>
      <c r="CV109" s="789"/>
      <c r="CW109" s="789"/>
      <c r="CX109" s="789"/>
      <c r="CY109" s="789"/>
      <c r="CZ109" s="789"/>
      <c r="DA109" s="789"/>
      <c r="DB109" s="789"/>
      <c r="DC109" s="789"/>
      <c r="DD109" s="789"/>
      <c r="DE109" s="789"/>
      <c r="DF109" s="790"/>
      <c r="DG109" s="791" t="s">
        <v>382</v>
      </c>
      <c r="DH109" s="789"/>
      <c r="DI109" s="789"/>
      <c r="DJ109" s="789"/>
      <c r="DK109" s="790"/>
      <c r="DL109" s="791" t="s">
        <v>261</v>
      </c>
      <c r="DM109" s="789"/>
      <c r="DN109" s="789"/>
      <c r="DO109" s="789"/>
      <c r="DP109" s="790"/>
      <c r="DQ109" s="791" t="s">
        <v>260</v>
      </c>
      <c r="DR109" s="789"/>
      <c r="DS109" s="789"/>
      <c r="DT109" s="789"/>
      <c r="DU109" s="790"/>
      <c r="DV109" s="791" t="s">
        <v>383</v>
      </c>
      <c r="DW109" s="789"/>
      <c r="DX109" s="789"/>
      <c r="DY109" s="789"/>
      <c r="DZ109" s="792"/>
    </row>
    <row r="110" spans="1:131" s="572" customFormat="1" ht="26.25" customHeight="1" x14ac:dyDescent="0.15">
      <c r="A110" s="794" t="s">
        <v>385</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797">
        <v>455159</v>
      </c>
      <c r="AB110" s="798"/>
      <c r="AC110" s="798"/>
      <c r="AD110" s="798"/>
      <c r="AE110" s="799"/>
      <c r="AF110" s="800">
        <v>460802</v>
      </c>
      <c r="AG110" s="798"/>
      <c r="AH110" s="798"/>
      <c r="AI110" s="798"/>
      <c r="AJ110" s="799"/>
      <c r="AK110" s="800">
        <v>522129</v>
      </c>
      <c r="AL110" s="798"/>
      <c r="AM110" s="798"/>
      <c r="AN110" s="798"/>
      <c r="AO110" s="799"/>
      <c r="AP110" s="801">
        <v>27</v>
      </c>
      <c r="AQ110" s="802"/>
      <c r="AR110" s="802"/>
      <c r="AS110" s="802"/>
      <c r="AT110" s="803"/>
      <c r="AU110" s="804" t="s">
        <v>386</v>
      </c>
      <c r="AV110" s="805"/>
      <c r="AW110" s="805"/>
      <c r="AX110" s="805"/>
      <c r="AY110" s="805"/>
      <c r="AZ110" s="806" t="s">
        <v>387</v>
      </c>
      <c r="BA110" s="795"/>
      <c r="BB110" s="795"/>
      <c r="BC110" s="795"/>
      <c r="BD110" s="795"/>
      <c r="BE110" s="795"/>
      <c r="BF110" s="795"/>
      <c r="BG110" s="795"/>
      <c r="BH110" s="795"/>
      <c r="BI110" s="795"/>
      <c r="BJ110" s="795"/>
      <c r="BK110" s="795"/>
      <c r="BL110" s="795"/>
      <c r="BM110" s="795"/>
      <c r="BN110" s="795"/>
      <c r="BO110" s="795"/>
      <c r="BP110" s="796"/>
      <c r="BQ110" s="807">
        <v>6478092</v>
      </c>
      <c r="BR110" s="808"/>
      <c r="BS110" s="808"/>
      <c r="BT110" s="808"/>
      <c r="BU110" s="808"/>
      <c r="BV110" s="808">
        <v>6379764</v>
      </c>
      <c r="BW110" s="808"/>
      <c r="BX110" s="808"/>
      <c r="BY110" s="808"/>
      <c r="BZ110" s="808"/>
      <c r="CA110" s="808">
        <v>6407563</v>
      </c>
      <c r="CB110" s="808"/>
      <c r="CC110" s="808"/>
      <c r="CD110" s="808"/>
      <c r="CE110" s="808"/>
      <c r="CF110" s="809">
        <v>331.5</v>
      </c>
      <c r="CG110" s="810"/>
      <c r="CH110" s="810"/>
      <c r="CI110" s="810"/>
      <c r="CJ110" s="810"/>
      <c r="CK110" s="811" t="s">
        <v>388</v>
      </c>
      <c r="CL110" s="812"/>
      <c r="CM110" s="813" t="s">
        <v>389</v>
      </c>
      <c r="CN110" s="814"/>
      <c r="CO110" s="814"/>
      <c r="CP110" s="814"/>
      <c r="CQ110" s="814"/>
      <c r="CR110" s="814"/>
      <c r="CS110" s="814"/>
      <c r="CT110" s="814"/>
      <c r="CU110" s="814"/>
      <c r="CV110" s="814"/>
      <c r="CW110" s="814"/>
      <c r="CX110" s="814"/>
      <c r="CY110" s="814"/>
      <c r="CZ110" s="814"/>
      <c r="DA110" s="814"/>
      <c r="DB110" s="814"/>
      <c r="DC110" s="814"/>
      <c r="DD110" s="814"/>
      <c r="DE110" s="814"/>
      <c r="DF110" s="815"/>
      <c r="DG110" s="807" t="s">
        <v>92</v>
      </c>
      <c r="DH110" s="808"/>
      <c r="DI110" s="808"/>
      <c r="DJ110" s="808"/>
      <c r="DK110" s="808"/>
      <c r="DL110" s="808" t="s">
        <v>92</v>
      </c>
      <c r="DM110" s="808"/>
      <c r="DN110" s="808"/>
      <c r="DO110" s="808"/>
      <c r="DP110" s="808"/>
      <c r="DQ110" s="808" t="s">
        <v>92</v>
      </c>
      <c r="DR110" s="808"/>
      <c r="DS110" s="808"/>
      <c r="DT110" s="808"/>
      <c r="DU110" s="808"/>
      <c r="DV110" s="816" t="s">
        <v>92</v>
      </c>
      <c r="DW110" s="816"/>
      <c r="DX110" s="816"/>
      <c r="DY110" s="816"/>
      <c r="DZ110" s="817"/>
    </row>
    <row r="111" spans="1:131" s="572" customFormat="1" ht="26.25" customHeight="1" x14ac:dyDescent="0.15">
      <c r="A111" s="818" t="s">
        <v>390</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820"/>
      <c r="AA111" s="821" t="s">
        <v>92</v>
      </c>
      <c r="AB111" s="822"/>
      <c r="AC111" s="822"/>
      <c r="AD111" s="822"/>
      <c r="AE111" s="823"/>
      <c r="AF111" s="824" t="s">
        <v>92</v>
      </c>
      <c r="AG111" s="822"/>
      <c r="AH111" s="822"/>
      <c r="AI111" s="822"/>
      <c r="AJ111" s="823"/>
      <c r="AK111" s="824" t="s">
        <v>92</v>
      </c>
      <c r="AL111" s="822"/>
      <c r="AM111" s="822"/>
      <c r="AN111" s="822"/>
      <c r="AO111" s="823"/>
      <c r="AP111" s="825" t="s">
        <v>92</v>
      </c>
      <c r="AQ111" s="826"/>
      <c r="AR111" s="826"/>
      <c r="AS111" s="826"/>
      <c r="AT111" s="827"/>
      <c r="AU111" s="828"/>
      <c r="AV111" s="829"/>
      <c r="AW111" s="829"/>
      <c r="AX111" s="829"/>
      <c r="AY111" s="829"/>
      <c r="AZ111" s="830" t="s">
        <v>391</v>
      </c>
      <c r="BA111" s="831"/>
      <c r="BB111" s="831"/>
      <c r="BC111" s="831"/>
      <c r="BD111" s="831"/>
      <c r="BE111" s="831"/>
      <c r="BF111" s="831"/>
      <c r="BG111" s="831"/>
      <c r="BH111" s="831"/>
      <c r="BI111" s="831"/>
      <c r="BJ111" s="831"/>
      <c r="BK111" s="831"/>
      <c r="BL111" s="831"/>
      <c r="BM111" s="831"/>
      <c r="BN111" s="831"/>
      <c r="BO111" s="831"/>
      <c r="BP111" s="832"/>
      <c r="BQ111" s="833">
        <v>111421</v>
      </c>
      <c r="BR111" s="834"/>
      <c r="BS111" s="834"/>
      <c r="BT111" s="834"/>
      <c r="BU111" s="834"/>
      <c r="BV111" s="834">
        <v>93660</v>
      </c>
      <c r="BW111" s="834"/>
      <c r="BX111" s="834"/>
      <c r="BY111" s="834"/>
      <c r="BZ111" s="834"/>
      <c r="CA111" s="834">
        <v>288936</v>
      </c>
      <c r="CB111" s="834"/>
      <c r="CC111" s="834"/>
      <c r="CD111" s="834"/>
      <c r="CE111" s="834"/>
      <c r="CF111" s="835">
        <v>14.9</v>
      </c>
      <c r="CG111" s="836"/>
      <c r="CH111" s="836"/>
      <c r="CI111" s="836"/>
      <c r="CJ111" s="836"/>
      <c r="CK111" s="837"/>
      <c r="CL111" s="838"/>
      <c r="CM111" s="839" t="s">
        <v>392</v>
      </c>
      <c r="CN111" s="840"/>
      <c r="CO111" s="840"/>
      <c r="CP111" s="840"/>
      <c r="CQ111" s="840"/>
      <c r="CR111" s="840"/>
      <c r="CS111" s="840"/>
      <c r="CT111" s="840"/>
      <c r="CU111" s="840"/>
      <c r="CV111" s="840"/>
      <c r="CW111" s="840"/>
      <c r="CX111" s="840"/>
      <c r="CY111" s="840"/>
      <c r="CZ111" s="840"/>
      <c r="DA111" s="840"/>
      <c r="DB111" s="840"/>
      <c r="DC111" s="840"/>
      <c r="DD111" s="840"/>
      <c r="DE111" s="840"/>
      <c r="DF111" s="841"/>
      <c r="DG111" s="833" t="s">
        <v>92</v>
      </c>
      <c r="DH111" s="834"/>
      <c r="DI111" s="834"/>
      <c r="DJ111" s="834"/>
      <c r="DK111" s="834"/>
      <c r="DL111" s="834" t="s">
        <v>92</v>
      </c>
      <c r="DM111" s="834"/>
      <c r="DN111" s="834"/>
      <c r="DO111" s="834"/>
      <c r="DP111" s="834"/>
      <c r="DQ111" s="834" t="s">
        <v>92</v>
      </c>
      <c r="DR111" s="834"/>
      <c r="DS111" s="834"/>
      <c r="DT111" s="834"/>
      <c r="DU111" s="834"/>
      <c r="DV111" s="842" t="s">
        <v>92</v>
      </c>
      <c r="DW111" s="842"/>
      <c r="DX111" s="842"/>
      <c r="DY111" s="842"/>
      <c r="DZ111" s="843"/>
    </row>
    <row r="112" spans="1:131" s="572" customFormat="1" ht="26.25" customHeight="1" x14ac:dyDescent="0.15">
      <c r="A112" s="844" t="s">
        <v>393</v>
      </c>
      <c r="B112" s="845"/>
      <c r="C112" s="831" t="s">
        <v>394</v>
      </c>
      <c r="D112" s="831"/>
      <c r="E112" s="831"/>
      <c r="F112" s="831"/>
      <c r="G112" s="831"/>
      <c r="H112" s="831"/>
      <c r="I112" s="831"/>
      <c r="J112" s="831"/>
      <c r="K112" s="831"/>
      <c r="L112" s="831"/>
      <c r="M112" s="831"/>
      <c r="N112" s="831"/>
      <c r="O112" s="831"/>
      <c r="P112" s="831"/>
      <c r="Q112" s="831"/>
      <c r="R112" s="831"/>
      <c r="S112" s="831"/>
      <c r="T112" s="831"/>
      <c r="U112" s="831"/>
      <c r="V112" s="831"/>
      <c r="W112" s="831"/>
      <c r="X112" s="831"/>
      <c r="Y112" s="831"/>
      <c r="Z112" s="832"/>
      <c r="AA112" s="846" t="s">
        <v>92</v>
      </c>
      <c r="AB112" s="847"/>
      <c r="AC112" s="847"/>
      <c r="AD112" s="847"/>
      <c r="AE112" s="848"/>
      <c r="AF112" s="849" t="s">
        <v>92</v>
      </c>
      <c r="AG112" s="847"/>
      <c r="AH112" s="847"/>
      <c r="AI112" s="847"/>
      <c r="AJ112" s="848"/>
      <c r="AK112" s="849" t="s">
        <v>92</v>
      </c>
      <c r="AL112" s="847"/>
      <c r="AM112" s="847"/>
      <c r="AN112" s="847"/>
      <c r="AO112" s="848"/>
      <c r="AP112" s="850" t="s">
        <v>92</v>
      </c>
      <c r="AQ112" s="851"/>
      <c r="AR112" s="851"/>
      <c r="AS112" s="851"/>
      <c r="AT112" s="852"/>
      <c r="AU112" s="828"/>
      <c r="AV112" s="829"/>
      <c r="AW112" s="829"/>
      <c r="AX112" s="829"/>
      <c r="AY112" s="829"/>
      <c r="AZ112" s="830" t="s">
        <v>395</v>
      </c>
      <c r="BA112" s="831"/>
      <c r="BB112" s="831"/>
      <c r="BC112" s="831"/>
      <c r="BD112" s="831"/>
      <c r="BE112" s="831"/>
      <c r="BF112" s="831"/>
      <c r="BG112" s="831"/>
      <c r="BH112" s="831"/>
      <c r="BI112" s="831"/>
      <c r="BJ112" s="831"/>
      <c r="BK112" s="831"/>
      <c r="BL112" s="831"/>
      <c r="BM112" s="831"/>
      <c r="BN112" s="831"/>
      <c r="BO112" s="831"/>
      <c r="BP112" s="832"/>
      <c r="BQ112" s="833">
        <v>1302617</v>
      </c>
      <c r="BR112" s="834"/>
      <c r="BS112" s="834"/>
      <c r="BT112" s="834"/>
      <c r="BU112" s="834"/>
      <c r="BV112" s="834">
        <v>1299737</v>
      </c>
      <c r="BW112" s="834"/>
      <c r="BX112" s="834"/>
      <c r="BY112" s="834"/>
      <c r="BZ112" s="834"/>
      <c r="CA112" s="834">
        <v>1265900</v>
      </c>
      <c r="CB112" s="834"/>
      <c r="CC112" s="834"/>
      <c r="CD112" s="834"/>
      <c r="CE112" s="834"/>
      <c r="CF112" s="835">
        <v>65.5</v>
      </c>
      <c r="CG112" s="836"/>
      <c r="CH112" s="836"/>
      <c r="CI112" s="836"/>
      <c r="CJ112" s="836"/>
      <c r="CK112" s="837"/>
      <c r="CL112" s="838"/>
      <c r="CM112" s="839" t="s">
        <v>396</v>
      </c>
      <c r="CN112" s="840"/>
      <c r="CO112" s="840"/>
      <c r="CP112" s="840"/>
      <c r="CQ112" s="840"/>
      <c r="CR112" s="840"/>
      <c r="CS112" s="840"/>
      <c r="CT112" s="840"/>
      <c r="CU112" s="840"/>
      <c r="CV112" s="840"/>
      <c r="CW112" s="840"/>
      <c r="CX112" s="840"/>
      <c r="CY112" s="840"/>
      <c r="CZ112" s="840"/>
      <c r="DA112" s="840"/>
      <c r="DB112" s="840"/>
      <c r="DC112" s="840"/>
      <c r="DD112" s="840"/>
      <c r="DE112" s="840"/>
      <c r="DF112" s="841"/>
      <c r="DG112" s="833" t="s">
        <v>92</v>
      </c>
      <c r="DH112" s="834"/>
      <c r="DI112" s="834"/>
      <c r="DJ112" s="834"/>
      <c r="DK112" s="834"/>
      <c r="DL112" s="834" t="s">
        <v>92</v>
      </c>
      <c r="DM112" s="834"/>
      <c r="DN112" s="834"/>
      <c r="DO112" s="834"/>
      <c r="DP112" s="834"/>
      <c r="DQ112" s="834" t="s">
        <v>92</v>
      </c>
      <c r="DR112" s="834"/>
      <c r="DS112" s="834"/>
      <c r="DT112" s="834"/>
      <c r="DU112" s="834"/>
      <c r="DV112" s="842" t="s">
        <v>92</v>
      </c>
      <c r="DW112" s="842"/>
      <c r="DX112" s="842"/>
      <c r="DY112" s="842"/>
      <c r="DZ112" s="843"/>
    </row>
    <row r="113" spans="1:130" s="572" customFormat="1" ht="26.25" customHeight="1" x14ac:dyDescent="0.15">
      <c r="A113" s="853"/>
      <c r="B113" s="854"/>
      <c r="C113" s="831" t="s">
        <v>397</v>
      </c>
      <c r="D113" s="831"/>
      <c r="E113" s="831"/>
      <c r="F113" s="831"/>
      <c r="G113" s="831"/>
      <c r="H113" s="831"/>
      <c r="I113" s="831"/>
      <c r="J113" s="831"/>
      <c r="K113" s="831"/>
      <c r="L113" s="831"/>
      <c r="M113" s="831"/>
      <c r="N113" s="831"/>
      <c r="O113" s="831"/>
      <c r="P113" s="831"/>
      <c r="Q113" s="831"/>
      <c r="R113" s="831"/>
      <c r="S113" s="831"/>
      <c r="T113" s="831"/>
      <c r="U113" s="831"/>
      <c r="V113" s="831"/>
      <c r="W113" s="831"/>
      <c r="X113" s="831"/>
      <c r="Y113" s="831"/>
      <c r="Z113" s="832"/>
      <c r="AA113" s="821">
        <v>113762</v>
      </c>
      <c r="AB113" s="822"/>
      <c r="AC113" s="822"/>
      <c r="AD113" s="822"/>
      <c r="AE113" s="823"/>
      <c r="AF113" s="824">
        <v>117012</v>
      </c>
      <c r="AG113" s="822"/>
      <c r="AH113" s="822"/>
      <c r="AI113" s="822"/>
      <c r="AJ113" s="823"/>
      <c r="AK113" s="824">
        <v>121772</v>
      </c>
      <c r="AL113" s="822"/>
      <c r="AM113" s="822"/>
      <c r="AN113" s="822"/>
      <c r="AO113" s="823"/>
      <c r="AP113" s="825">
        <v>6.3</v>
      </c>
      <c r="AQ113" s="826"/>
      <c r="AR113" s="826"/>
      <c r="AS113" s="826"/>
      <c r="AT113" s="827"/>
      <c r="AU113" s="828"/>
      <c r="AV113" s="829"/>
      <c r="AW113" s="829"/>
      <c r="AX113" s="829"/>
      <c r="AY113" s="829"/>
      <c r="AZ113" s="830" t="s">
        <v>398</v>
      </c>
      <c r="BA113" s="831"/>
      <c r="BB113" s="831"/>
      <c r="BC113" s="831"/>
      <c r="BD113" s="831"/>
      <c r="BE113" s="831"/>
      <c r="BF113" s="831"/>
      <c r="BG113" s="831"/>
      <c r="BH113" s="831"/>
      <c r="BI113" s="831"/>
      <c r="BJ113" s="831"/>
      <c r="BK113" s="831"/>
      <c r="BL113" s="831"/>
      <c r="BM113" s="831"/>
      <c r="BN113" s="831"/>
      <c r="BO113" s="831"/>
      <c r="BP113" s="832"/>
      <c r="BQ113" s="833" t="s">
        <v>92</v>
      </c>
      <c r="BR113" s="834"/>
      <c r="BS113" s="834"/>
      <c r="BT113" s="834"/>
      <c r="BU113" s="834"/>
      <c r="BV113" s="834" t="s">
        <v>92</v>
      </c>
      <c r="BW113" s="834"/>
      <c r="BX113" s="834"/>
      <c r="BY113" s="834"/>
      <c r="BZ113" s="834"/>
      <c r="CA113" s="834" t="s">
        <v>92</v>
      </c>
      <c r="CB113" s="834"/>
      <c r="CC113" s="834"/>
      <c r="CD113" s="834"/>
      <c r="CE113" s="834"/>
      <c r="CF113" s="835" t="s">
        <v>92</v>
      </c>
      <c r="CG113" s="836"/>
      <c r="CH113" s="836"/>
      <c r="CI113" s="836"/>
      <c r="CJ113" s="836"/>
      <c r="CK113" s="837"/>
      <c r="CL113" s="838"/>
      <c r="CM113" s="839" t="s">
        <v>399</v>
      </c>
      <c r="CN113" s="840"/>
      <c r="CO113" s="840"/>
      <c r="CP113" s="840"/>
      <c r="CQ113" s="840"/>
      <c r="CR113" s="840"/>
      <c r="CS113" s="840"/>
      <c r="CT113" s="840"/>
      <c r="CU113" s="840"/>
      <c r="CV113" s="840"/>
      <c r="CW113" s="840"/>
      <c r="CX113" s="840"/>
      <c r="CY113" s="840"/>
      <c r="CZ113" s="840"/>
      <c r="DA113" s="840"/>
      <c r="DB113" s="840"/>
      <c r="DC113" s="840"/>
      <c r="DD113" s="840"/>
      <c r="DE113" s="840"/>
      <c r="DF113" s="841"/>
      <c r="DG113" s="846" t="s">
        <v>92</v>
      </c>
      <c r="DH113" s="847"/>
      <c r="DI113" s="847"/>
      <c r="DJ113" s="847"/>
      <c r="DK113" s="848"/>
      <c r="DL113" s="849" t="s">
        <v>92</v>
      </c>
      <c r="DM113" s="847"/>
      <c r="DN113" s="847"/>
      <c r="DO113" s="847"/>
      <c r="DP113" s="848"/>
      <c r="DQ113" s="849" t="s">
        <v>92</v>
      </c>
      <c r="DR113" s="847"/>
      <c r="DS113" s="847"/>
      <c r="DT113" s="847"/>
      <c r="DU113" s="848"/>
      <c r="DV113" s="850" t="s">
        <v>92</v>
      </c>
      <c r="DW113" s="851"/>
      <c r="DX113" s="851"/>
      <c r="DY113" s="851"/>
      <c r="DZ113" s="852"/>
    </row>
    <row r="114" spans="1:130" s="572" customFormat="1" ht="26.25" customHeight="1" x14ac:dyDescent="0.15">
      <c r="A114" s="853"/>
      <c r="B114" s="854"/>
      <c r="C114" s="831" t="s">
        <v>400</v>
      </c>
      <c r="D114" s="831"/>
      <c r="E114" s="831"/>
      <c r="F114" s="831"/>
      <c r="G114" s="831"/>
      <c r="H114" s="831"/>
      <c r="I114" s="831"/>
      <c r="J114" s="831"/>
      <c r="K114" s="831"/>
      <c r="L114" s="831"/>
      <c r="M114" s="831"/>
      <c r="N114" s="831"/>
      <c r="O114" s="831"/>
      <c r="P114" s="831"/>
      <c r="Q114" s="831"/>
      <c r="R114" s="831"/>
      <c r="S114" s="831"/>
      <c r="T114" s="831"/>
      <c r="U114" s="831"/>
      <c r="V114" s="831"/>
      <c r="W114" s="831"/>
      <c r="X114" s="831"/>
      <c r="Y114" s="831"/>
      <c r="Z114" s="832"/>
      <c r="AA114" s="846" t="s">
        <v>92</v>
      </c>
      <c r="AB114" s="847"/>
      <c r="AC114" s="847"/>
      <c r="AD114" s="847"/>
      <c r="AE114" s="848"/>
      <c r="AF114" s="849" t="s">
        <v>92</v>
      </c>
      <c r="AG114" s="847"/>
      <c r="AH114" s="847"/>
      <c r="AI114" s="847"/>
      <c r="AJ114" s="848"/>
      <c r="AK114" s="849" t="s">
        <v>92</v>
      </c>
      <c r="AL114" s="847"/>
      <c r="AM114" s="847"/>
      <c r="AN114" s="847"/>
      <c r="AO114" s="848"/>
      <c r="AP114" s="850" t="s">
        <v>92</v>
      </c>
      <c r="AQ114" s="851"/>
      <c r="AR114" s="851"/>
      <c r="AS114" s="851"/>
      <c r="AT114" s="852"/>
      <c r="AU114" s="828"/>
      <c r="AV114" s="829"/>
      <c r="AW114" s="829"/>
      <c r="AX114" s="829"/>
      <c r="AY114" s="829"/>
      <c r="AZ114" s="830" t="s">
        <v>401</v>
      </c>
      <c r="BA114" s="831"/>
      <c r="BB114" s="831"/>
      <c r="BC114" s="831"/>
      <c r="BD114" s="831"/>
      <c r="BE114" s="831"/>
      <c r="BF114" s="831"/>
      <c r="BG114" s="831"/>
      <c r="BH114" s="831"/>
      <c r="BI114" s="831"/>
      <c r="BJ114" s="831"/>
      <c r="BK114" s="831"/>
      <c r="BL114" s="831"/>
      <c r="BM114" s="831"/>
      <c r="BN114" s="831"/>
      <c r="BO114" s="831"/>
      <c r="BP114" s="832"/>
      <c r="BQ114" s="833">
        <v>806880</v>
      </c>
      <c r="BR114" s="834"/>
      <c r="BS114" s="834"/>
      <c r="BT114" s="834"/>
      <c r="BU114" s="834"/>
      <c r="BV114" s="834">
        <v>796024</v>
      </c>
      <c r="BW114" s="834"/>
      <c r="BX114" s="834"/>
      <c r="BY114" s="834"/>
      <c r="BZ114" s="834"/>
      <c r="CA114" s="834">
        <v>782574</v>
      </c>
      <c r="CB114" s="834"/>
      <c r="CC114" s="834"/>
      <c r="CD114" s="834"/>
      <c r="CE114" s="834"/>
      <c r="CF114" s="835">
        <v>40.5</v>
      </c>
      <c r="CG114" s="836"/>
      <c r="CH114" s="836"/>
      <c r="CI114" s="836"/>
      <c r="CJ114" s="836"/>
      <c r="CK114" s="837"/>
      <c r="CL114" s="838"/>
      <c r="CM114" s="839" t="s">
        <v>402</v>
      </c>
      <c r="CN114" s="840"/>
      <c r="CO114" s="840"/>
      <c r="CP114" s="840"/>
      <c r="CQ114" s="840"/>
      <c r="CR114" s="840"/>
      <c r="CS114" s="840"/>
      <c r="CT114" s="840"/>
      <c r="CU114" s="840"/>
      <c r="CV114" s="840"/>
      <c r="CW114" s="840"/>
      <c r="CX114" s="840"/>
      <c r="CY114" s="840"/>
      <c r="CZ114" s="840"/>
      <c r="DA114" s="840"/>
      <c r="DB114" s="840"/>
      <c r="DC114" s="840"/>
      <c r="DD114" s="840"/>
      <c r="DE114" s="840"/>
      <c r="DF114" s="841"/>
      <c r="DG114" s="846" t="s">
        <v>92</v>
      </c>
      <c r="DH114" s="847"/>
      <c r="DI114" s="847"/>
      <c r="DJ114" s="847"/>
      <c r="DK114" s="848"/>
      <c r="DL114" s="849" t="s">
        <v>92</v>
      </c>
      <c r="DM114" s="847"/>
      <c r="DN114" s="847"/>
      <c r="DO114" s="847"/>
      <c r="DP114" s="848"/>
      <c r="DQ114" s="849" t="s">
        <v>92</v>
      </c>
      <c r="DR114" s="847"/>
      <c r="DS114" s="847"/>
      <c r="DT114" s="847"/>
      <c r="DU114" s="848"/>
      <c r="DV114" s="850" t="s">
        <v>92</v>
      </c>
      <c r="DW114" s="851"/>
      <c r="DX114" s="851"/>
      <c r="DY114" s="851"/>
      <c r="DZ114" s="852"/>
    </row>
    <row r="115" spans="1:130" s="572" customFormat="1" ht="26.25" customHeight="1" x14ac:dyDescent="0.15">
      <c r="A115" s="853"/>
      <c r="B115" s="854"/>
      <c r="C115" s="831" t="s">
        <v>403</v>
      </c>
      <c r="D115" s="831"/>
      <c r="E115" s="831"/>
      <c r="F115" s="831"/>
      <c r="G115" s="831"/>
      <c r="H115" s="831"/>
      <c r="I115" s="831"/>
      <c r="J115" s="831"/>
      <c r="K115" s="831"/>
      <c r="L115" s="831"/>
      <c r="M115" s="831"/>
      <c r="N115" s="831"/>
      <c r="O115" s="831"/>
      <c r="P115" s="831"/>
      <c r="Q115" s="831"/>
      <c r="R115" s="831"/>
      <c r="S115" s="831"/>
      <c r="T115" s="831"/>
      <c r="U115" s="831"/>
      <c r="V115" s="831"/>
      <c r="W115" s="831"/>
      <c r="X115" s="831"/>
      <c r="Y115" s="831"/>
      <c r="Z115" s="832"/>
      <c r="AA115" s="821">
        <v>17804</v>
      </c>
      <c r="AB115" s="822"/>
      <c r="AC115" s="822"/>
      <c r="AD115" s="822"/>
      <c r="AE115" s="823"/>
      <c r="AF115" s="824">
        <v>17761</v>
      </c>
      <c r="AG115" s="822"/>
      <c r="AH115" s="822"/>
      <c r="AI115" s="822"/>
      <c r="AJ115" s="823"/>
      <c r="AK115" s="824">
        <v>14682</v>
      </c>
      <c r="AL115" s="822"/>
      <c r="AM115" s="822"/>
      <c r="AN115" s="822"/>
      <c r="AO115" s="823"/>
      <c r="AP115" s="825">
        <v>0.8</v>
      </c>
      <c r="AQ115" s="826"/>
      <c r="AR115" s="826"/>
      <c r="AS115" s="826"/>
      <c r="AT115" s="827"/>
      <c r="AU115" s="828"/>
      <c r="AV115" s="829"/>
      <c r="AW115" s="829"/>
      <c r="AX115" s="829"/>
      <c r="AY115" s="829"/>
      <c r="AZ115" s="830" t="s">
        <v>404</v>
      </c>
      <c r="BA115" s="831"/>
      <c r="BB115" s="831"/>
      <c r="BC115" s="831"/>
      <c r="BD115" s="831"/>
      <c r="BE115" s="831"/>
      <c r="BF115" s="831"/>
      <c r="BG115" s="831"/>
      <c r="BH115" s="831"/>
      <c r="BI115" s="831"/>
      <c r="BJ115" s="831"/>
      <c r="BK115" s="831"/>
      <c r="BL115" s="831"/>
      <c r="BM115" s="831"/>
      <c r="BN115" s="831"/>
      <c r="BO115" s="831"/>
      <c r="BP115" s="832"/>
      <c r="BQ115" s="833">
        <v>18000</v>
      </c>
      <c r="BR115" s="834"/>
      <c r="BS115" s="834"/>
      <c r="BT115" s="834"/>
      <c r="BU115" s="834"/>
      <c r="BV115" s="834">
        <v>18000</v>
      </c>
      <c r="BW115" s="834"/>
      <c r="BX115" s="834"/>
      <c r="BY115" s="834"/>
      <c r="BZ115" s="834"/>
      <c r="CA115" s="834">
        <v>18000</v>
      </c>
      <c r="CB115" s="834"/>
      <c r="CC115" s="834"/>
      <c r="CD115" s="834"/>
      <c r="CE115" s="834"/>
      <c r="CF115" s="835">
        <v>0.9</v>
      </c>
      <c r="CG115" s="836"/>
      <c r="CH115" s="836"/>
      <c r="CI115" s="836"/>
      <c r="CJ115" s="836"/>
      <c r="CK115" s="837"/>
      <c r="CL115" s="838"/>
      <c r="CM115" s="830" t="s">
        <v>405</v>
      </c>
      <c r="CN115" s="855"/>
      <c r="CO115" s="855"/>
      <c r="CP115" s="855"/>
      <c r="CQ115" s="855"/>
      <c r="CR115" s="855"/>
      <c r="CS115" s="855"/>
      <c r="CT115" s="855"/>
      <c r="CU115" s="855"/>
      <c r="CV115" s="855"/>
      <c r="CW115" s="855"/>
      <c r="CX115" s="855"/>
      <c r="CY115" s="855"/>
      <c r="CZ115" s="855"/>
      <c r="DA115" s="855"/>
      <c r="DB115" s="855"/>
      <c r="DC115" s="855"/>
      <c r="DD115" s="855"/>
      <c r="DE115" s="855"/>
      <c r="DF115" s="832"/>
      <c r="DG115" s="846" t="s">
        <v>92</v>
      </c>
      <c r="DH115" s="847"/>
      <c r="DI115" s="847"/>
      <c r="DJ115" s="847"/>
      <c r="DK115" s="848"/>
      <c r="DL115" s="849" t="s">
        <v>92</v>
      </c>
      <c r="DM115" s="847"/>
      <c r="DN115" s="847"/>
      <c r="DO115" s="847"/>
      <c r="DP115" s="848"/>
      <c r="DQ115" s="849" t="s">
        <v>92</v>
      </c>
      <c r="DR115" s="847"/>
      <c r="DS115" s="847"/>
      <c r="DT115" s="847"/>
      <c r="DU115" s="848"/>
      <c r="DV115" s="850" t="s">
        <v>92</v>
      </c>
      <c r="DW115" s="851"/>
      <c r="DX115" s="851"/>
      <c r="DY115" s="851"/>
      <c r="DZ115" s="852"/>
    </row>
    <row r="116" spans="1:130" s="572" customFormat="1" ht="26.25" customHeight="1" x14ac:dyDescent="0.15">
      <c r="A116" s="856"/>
      <c r="B116" s="857"/>
      <c r="C116" s="858" t="s">
        <v>406</v>
      </c>
      <c r="D116" s="858"/>
      <c r="E116" s="858"/>
      <c r="F116" s="858"/>
      <c r="G116" s="858"/>
      <c r="H116" s="858"/>
      <c r="I116" s="858"/>
      <c r="J116" s="858"/>
      <c r="K116" s="858"/>
      <c r="L116" s="858"/>
      <c r="M116" s="858"/>
      <c r="N116" s="858"/>
      <c r="O116" s="858"/>
      <c r="P116" s="858"/>
      <c r="Q116" s="858"/>
      <c r="R116" s="858"/>
      <c r="S116" s="858"/>
      <c r="T116" s="858"/>
      <c r="U116" s="858"/>
      <c r="V116" s="858"/>
      <c r="W116" s="858"/>
      <c r="X116" s="858"/>
      <c r="Y116" s="858"/>
      <c r="Z116" s="859"/>
      <c r="AA116" s="846">
        <v>25</v>
      </c>
      <c r="AB116" s="847"/>
      <c r="AC116" s="847"/>
      <c r="AD116" s="847"/>
      <c r="AE116" s="848"/>
      <c r="AF116" s="849">
        <v>67</v>
      </c>
      <c r="AG116" s="847"/>
      <c r="AH116" s="847"/>
      <c r="AI116" s="847"/>
      <c r="AJ116" s="848"/>
      <c r="AK116" s="849">
        <v>154</v>
      </c>
      <c r="AL116" s="847"/>
      <c r="AM116" s="847"/>
      <c r="AN116" s="847"/>
      <c r="AO116" s="848"/>
      <c r="AP116" s="850">
        <v>0</v>
      </c>
      <c r="AQ116" s="851"/>
      <c r="AR116" s="851"/>
      <c r="AS116" s="851"/>
      <c r="AT116" s="852"/>
      <c r="AU116" s="828"/>
      <c r="AV116" s="829"/>
      <c r="AW116" s="829"/>
      <c r="AX116" s="829"/>
      <c r="AY116" s="829"/>
      <c r="AZ116" s="860" t="s">
        <v>407</v>
      </c>
      <c r="BA116" s="861"/>
      <c r="BB116" s="861"/>
      <c r="BC116" s="861"/>
      <c r="BD116" s="861"/>
      <c r="BE116" s="861"/>
      <c r="BF116" s="861"/>
      <c r="BG116" s="861"/>
      <c r="BH116" s="861"/>
      <c r="BI116" s="861"/>
      <c r="BJ116" s="861"/>
      <c r="BK116" s="861"/>
      <c r="BL116" s="861"/>
      <c r="BM116" s="861"/>
      <c r="BN116" s="861"/>
      <c r="BO116" s="861"/>
      <c r="BP116" s="862"/>
      <c r="BQ116" s="833" t="s">
        <v>92</v>
      </c>
      <c r="BR116" s="834"/>
      <c r="BS116" s="834"/>
      <c r="BT116" s="834"/>
      <c r="BU116" s="834"/>
      <c r="BV116" s="834" t="s">
        <v>92</v>
      </c>
      <c r="BW116" s="834"/>
      <c r="BX116" s="834"/>
      <c r="BY116" s="834"/>
      <c r="BZ116" s="834"/>
      <c r="CA116" s="834" t="s">
        <v>92</v>
      </c>
      <c r="CB116" s="834"/>
      <c r="CC116" s="834"/>
      <c r="CD116" s="834"/>
      <c r="CE116" s="834"/>
      <c r="CF116" s="835" t="s">
        <v>92</v>
      </c>
      <c r="CG116" s="836"/>
      <c r="CH116" s="836"/>
      <c r="CI116" s="836"/>
      <c r="CJ116" s="836"/>
      <c r="CK116" s="837"/>
      <c r="CL116" s="838"/>
      <c r="CM116" s="839" t="s">
        <v>408</v>
      </c>
      <c r="CN116" s="840"/>
      <c r="CO116" s="840"/>
      <c r="CP116" s="840"/>
      <c r="CQ116" s="840"/>
      <c r="CR116" s="840"/>
      <c r="CS116" s="840"/>
      <c r="CT116" s="840"/>
      <c r="CU116" s="840"/>
      <c r="CV116" s="840"/>
      <c r="CW116" s="840"/>
      <c r="CX116" s="840"/>
      <c r="CY116" s="840"/>
      <c r="CZ116" s="840"/>
      <c r="DA116" s="840"/>
      <c r="DB116" s="840"/>
      <c r="DC116" s="840"/>
      <c r="DD116" s="840"/>
      <c r="DE116" s="840"/>
      <c r="DF116" s="841"/>
      <c r="DG116" s="846">
        <v>111421</v>
      </c>
      <c r="DH116" s="847"/>
      <c r="DI116" s="847"/>
      <c r="DJ116" s="847"/>
      <c r="DK116" s="848"/>
      <c r="DL116" s="849">
        <v>93660</v>
      </c>
      <c r="DM116" s="847"/>
      <c r="DN116" s="847"/>
      <c r="DO116" s="847"/>
      <c r="DP116" s="848"/>
      <c r="DQ116" s="849">
        <v>288936</v>
      </c>
      <c r="DR116" s="847"/>
      <c r="DS116" s="847"/>
      <c r="DT116" s="847"/>
      <c r="DU116" s="848"/>
      <c r="DV116" s="850">
        <v>14.9</v>
      </c>
      <c r="DW116" s="851"/>
      <c r="DX116" s="851"/>
      <c r="DY116" s="851"/>
      <c r="DZ116" s="852"/>
    </row>
    <row r="117" spans="1:130" s="572" customFormat="1" ht="26.25" customHeight="1" x14ac:dyDescent="0.15">
      <c r="A117" s="788" t="s">
        <v>146</v>
      </c>
      <c r="B117" s="789"/>
      <c r="C117" s="789"/>
      <c r="D117" s="789"/>
      <c r="E117" s="789"/>
      <c r="F117" s="789"/>
      <c r="G117" s="789"/>
      <c r="H117" s="789"/>
      <c r="I117" s="789"/>
      <c r="J117" s="789"/>
      <c r="K117" s="789"/>
      <c r="L117" s="789"/>
      <c r="M117" s="789"/>
      <c r="N117" s="789"/>
      <c r="O117" s="789"/>
      <c r="P117" s="789"/>
      <c r="Q117" s="789"/>
      <c r="R117" s="789"/>
      <c r="S117" s="789"/>
      <c r="T117" s="789"/>
      <c r="U117" s="789"/>
      <c r="V117" s="789"/>
      <c r="W117" s="789"/>
      <c r="X117" s="789"/>
      <c r="Y117" s="863" t="s">
        <v>409</v>
      </c>
      <c r="Z117" s="790"/>
      <c r="AA117" s="864">
        <v>586750</v>
      </c>
      <c r="AB117" s="865"/>
      <c r="AC117" s="865"/>
      <c r="AD117" s="865"/>
      <c r="AE117" s="866"/>
      <c r="AF117" s="867">
        <v>595642</v>
      </c>
      <c r="AG117" s="865"/>
      <c r="AH117" s="865"/>
      <c r="AI117" s="865"/>
      <c r="AJ117" s="866"/>
      <c r="AK117" s="867">
        <v>658737</v>
      </c>
      <c r="AL117" s="865"/>
      <c r="AM117" s="865"/>
      <c r="AN117" s="865"/>
      <c r="AO117" s="866"/>
      <c r="AP117" s="868"/>
      <c r="AQ117" s="869"/>
      <c r="AR117" s="869"/>
      <c r="AS117" s="869"/>
      <c r="AT117" s="870"/>
      <c r="AU117" s="828"/>
      <c r="AV117" s="829"/>
      <c r="AW117" s="829"/>
      <c r="AX117" s="829"/>
      <c r="AY117" s="829"/>
      <c r="AZ117" s="860" t="s">
        <v>410</v>
      </c>
      <c r="BA117" s="861"/>
      <c r="BB117" s="861"/>
      <c r="BC117" s="861"/>
      <c r="BD117" s="861"/>
      <c r="BE117" s="861"/>
      <c r="BF117" s="861"/>
      <c r="BG117" s="861"/>
      <c r="BH117" s="861"/>
      <c r="BI117" s="861"/>
      <c r="BJ117" s="861"/>
      <c r="BK117" s="861"/>
      <c r="BL117" s="861"/>
      <c r="BM117" s="861"/>
      <c r="BN117" s="861"/>
      <c r="BO117" s="861"/>
      <c r="BP117" s="862"/>
      <c r="BQ117" s="833" t="s">
        <v>92</v>
      </c>
      <c r="BR117" s="834"/>
      <c r="BS117" s="834"/>
      <c r="BT117" s="834"/>
      <c r="BU117" s="834"/>
      <c r="BV117" s="834" t="s">
        <v>92</v>
      </c>
      <c r="BW117" s="834"/>
      <c r="BX117" s="834"/>
      <c r="BY117" s="834"/>
      <c r="BZ117" s="834"/>
      <c r="CA117" s="834" t="s">
        <v>92</v>
      </c>
      <c r="CB117" s="834"/>
      <c r="CC117" s="834"/>
      <c r="CD117" s="834"/>
      <c r="CE117" s="834"/>
      <c r="CF117" s="835" t="s">
        <v>92</v>
      </c>
      <c r="CG117" s="836"/>
      <c r="CH117" s="836"/>
      <c r="CI117" s="836"/>
      <c r="CJ117" s="836"/>
      <c r="CK117" s="837"/>
      <c r="CL117" s="838"/>
      <c r="CM117" s="839" t="s">
        <v>411</v>
      </c>
      <c r="CN117" s="840"/>
      <c r="CO117" s="840"/>
      <c r="CP117" s="840"/>
      <c r="CQ117" s="840"/>
      <c r="CR117" s="840"/>
      <c r="CS117" s="840"/>
      <c r="CT117" s="840"/>
      <c r="CU117" s="840"/>
      <c r="CV117" s="840"/>
      <c r="CW117" s="840"/>
      <c r="CX117" s="840"/>
      <c r="CY117" s="840"/>
      <c r="CZ117" s="840"/>
      <c r="DA117" s="840"/>
      <c r="DB117" s="840"/>
      <c r="DC117" s="840"/>
      <c r="DD117" s="840"/>
      <c r="DE117" s="840"/>
      <c r="DF117" s="841"/>
      <c r="DG117" s="846" t="s">
        <v>92</v>
      </c>
      <c r="DH117" s="847"/>
      <c r="DI117" s="847"/>
      <c r="DJ117" s="847"/>
      <c r="DK117" s="848"/>
      <c r="DL117" s="849" t="s">
        <v>92</v>
      </c>
      <c r="DM117" s="847"/>
      <c r="DN117" s="847"/>
      <c r="DO117" s="847"/>
      <c r="DP117" s="848"/>
      <c r="DQ117" s="849" t="s">
        <v>92</v>
      </c>
      <c r="DR117" s="847"/>
      <c r="DS117" s="847"/>
      <c r="DT117" s="847"/>
      <c r="DU117" s="848"/>
      <c r="DV117" s="850" t="s">
        <v>92</v>
      </c>
      <c r="DW117" s="851"/>
      <c r="DX117" s="851"/>
      <c r="DY117" s="851"/>
      <c r="DZ117" s="852"/>
    </row>
    <row r="118" spans="1:130" s="572" customFormat="1" ht="26.25" customHeight="1" x14ac:dyDescent="0.15">
      <c r="A118" s="788" t="s">
        <v>384</v>
      </c>
      <c r="B118" s="789"/>
      <c r="C118" s="789"/>
      <c r="D118" s="789"/>
      <c r="E118" s="789"/>
      <c r="F118" s="789"/>
      <c r="G118" s="789"/>
      <c r="H118" s="789"/>
      <c r="I118" s="789"/>
      <c r="J118" s="789"/>
      <c r="K118" s="789"/>
      <c r="L118" s="789"/>
      <c r="M118" s="789"/>
      <c r="N118" s="789"/>
      <c r="O118" s="789"/>
      <c r="P118" s="789"/>
      <c r="Q118" s="789"/>
      <c r="R118" s="789"/>
      <c r="S118" s="789"/>
      <c r="T118" s="789"/>
      <c r="U118" s="789"/>
      <c r="V118" s="789"/>
      <c r="W118" s="789"/>
      <c r="X118" s="789"/>
      <c r="Y118" s="789"/>
      <c r="Z118" s="790"/>
      <c r="AA118" s="791" t="s">
        <v>382</v>
      </c>
      <c r="AB118" s="789"/>
      <c r="AC118" s="789"/>
      <c r="AD118" s="789"/>
      <c r="AE118" s="790"/>
      <c r="AF118" s="791" t="s">
        <v>261</v>
      </c>
      <c r="AG118" s="789"/>
      <c r="AH118" s="789"/>
      <c r="AI118" s="789"/>
      <c r="AJ118" s="790"/>
      <c r="AK118" s="791" t="s">
        <v>260</v>
      </c>
      <c r="AL118" s="789"/>
      <c r="AM118" s="789"/>
      <c r="AN118" s="789"/>
      <c r="AO118" s="790"/>
      <c r="AP118" s="871" t="s">
        <v>383</v>
      </c>
      <c r="AQ118" s="872"/>
      <c r="AR118" s="872"/>
      <c r="AS118" s="872"/>
      <c r="AT118" s="873"/>
      <c r="AU118" s="828"/>
      <c r="AV118" s="829"/>
      <c r="AW118" s="829"/>
      <c r="AX118" s="829"/>
      <c r="AY118" s="829"/>
      <c r="AZ118" s="874" t="s">
        <v>412</v>
      </c>
      <c r="BA118" s="858"/>
      <c r="BB118" s="858"/>
      <c r="BC118" s="858"/>
      <c r="BD118" s="858"/>
      <c r="BE118" s="858"/>
      <c r="BF118" s="858"/>
      <c r="BG118" s="858"/>
      <c r="BH118" s="858"/>
      <c r="BI118" s="858"/>
      <c r="BJ118" s="858"/>
      <c r="BK118" s="858"/>
      <c r="BL118" s="858"/>
      <c r="BM118" s="858"/>
      <c r="BN118" s="858"/>
      <c r="BO118" s="858"/>
      <c r="BP118" s="859"/>
      <c r="BQ118" s="875" t="s">
        <v>92</v>
      </c>
      <c r="BR118" s="876"/>
      <c r="BS118" s="876"/>
      <c r="BT118" s="876"/>
      <c r="BU118" s="876"/>
      <c r="BV118" s="876" t="s">
        <v>92</v>
      </c>
      <c r="BW118" s="876"/>
      <c r="BX118" s="876"/>
      <c r="BY118" s="876"/>
      <c r="BZ118" s="876"/>
      <c r="CA118" s="876" t="s">
        <v>92</v>
      </c>
      <c r="CB118" s="876"/>
      <c r="CC118" s="876"/>
      <c r="CD118" s="876"/>
      <c r="CE118" s="876"/>
      <c r="CF118" s="835" t="s">
        <v>92</v>
      </c>
      <c r="CG118" s="836"/>
      <c r="CH118" s="836"/>
      <c r="CI118" s="836"/>
      <c r="CJ118" s="836"/>
      <c r="CK118" s="837"/>
      <c r="CL118" s="838"/>
      <c r="CM118" s="839" t="s">
        <v>413</v>
      </c>
      <c r="CN118" s="840"/>
      <c r="CO118" s="840"/>
      <c r="CP118" s="840"/>
      <c r="CQ118" s="840"/>
      <c r="CR118" s="840"/>
      <c r="CS118" s="840"/>
      <c r="CT118" s="840"/>
      <c r="CU118" s="840"/>
      <c r="CV118" s="840"/>
      <c r="CW118" s="840"/>
      <c r="CX118" s="840"/>
      <c r="CY118" s="840"/>
      <c r="CZ118" s="840"/>
      <c r="DA118" s="840"/>
      <c r="DB118" s="840"/>
      <c r="DC118" s="840"/>
      <c r="DD118" s="840"/>
      <c r="DE118" s="840"/>
      <c r="DF118" s="841"/>
      <c r="DG118" s="846" t="s">
        <v>92</v>
      </c>
      <c r="DH118" s="847"/>
      <c r="DI118" s="847"/>
      <c r="DJ118" s="847"/>
      <c r="DK118" s="848"/>
      <c r="DL118" s="849" t="s">
        <v>92</v>
      </c>
      <c r="DM118" s="847"/>
      <c r="DN118" s="847"/>
      <c r="DO118" s="847"/>
      <c r="DP118" s="848"/>
      <c r="DQ118" s="849" t="s">
        <v>92</v>
      </c>
      <c r="DR118" s="847"/>
      <c r="DS118" s="847"/>
      <c r="DT118" s="847"/>
      <c r="DU118" s="848"/>
      <c r="DV118" s="850" t="s">
        <v>92</v>
      </c>
      <c r="DW118" s="851"/>
      <c r="DX118" s="851"/>
      <c r="DY118" s="851"/>
      <c r="DZ118" s="852"/>
    </row>
    <row r="119" spans="1:130" s="572" customFormat="1" ht="26.25" customHeight="1" x14ac:dyDescent="0.15">
      <c r="A119" s="877" t="s">
        <v>388</v>
      </c>
      <c r="B119" s="812"/>
      <c r="C119" s="813" t="s">
        <v>389</v>
      </c>
      <c r="D119" s="814"/>
      <c r="E119" s="814"/>
      <c r="F119" s="814"/>
      <c r="G119" s="814"/>
      <c r="H119" s="814"/>
      <c r="I119" s="814"/>
      <c r="J119" s="814"/>
      <c r="K119" s="814"/>
      <c r="L119" s="814"/>
      <c r="M119" s="814"/>
      <c r="N119" s="814"/>
      <c r="O119" s="814"/>
      <c r="P119" s="814"/>
      <c r="Q119" s="814"/>
      <c r="R119" s="814"/>
      <c r="S119" s="814"/>
      <c r="T119" s="814"/>
      <c r="U119" s="814"/>
      <c r="V119" s="814"/>
      <c r="W119" s="814"/>
      <c r="X119" s="814"/>
      <c r="Y119" s="814"/>
      <c r="Z119" s="815"/>
      <c r="AA119" s="797" t="s">
        <v>92</v>
      </c>
      <c r="AB119" s="798"/>
      <c r="AC119" s="798"/>
      <c r="AD119" s="798"/>
      <c r="AE119" s="799"/>
      <c r="AF119" s="800" t="s">
        <v>92</v>
      </c>
      <c r="AG119" s="798"/>
      <c r="AH119" s="798"/>
      <c r="AI119" s="798"/>
      <c r="AJ119" s="799"/>
      <c r="AK119" s="800" t="s">
        <v>92</v>
      </c>
      <c r="AL119" s="798"/>
      <c r="AM119" s="798"/>
      <c r="AN119" s="798"/>
      <c r="AO119" s="799"/>
      <c r="AP119" s="801" t="s">
        <v>92</v>
      </c>
      <c r="AQ119" s="802"/>
      <c r="AR119" s="802"/>
      <c r="AS119" s="802"/>
      <c r="AT119" s="803"/>
      <c r="AU119" s="878"/>
      <c r="AV119" s="879"/>
      <c r="AW119" s="879"/>
      <c r="AX119" s="879"/>
      <c r="AY119" s="879"/>
      <c r="AZ119" s="880" t="s">
        <v>146</v>
      </c>
      <c r="BA119" s="880"/>
      <c r="BB119" s="880"/>
      <c r="BC119" s="880"/>
      <c r="BD119" s="880"/>
      <c r="BE119" s="880"/>
      <c r="BF119" s="880"/>
      <c r="BG119" s="880"/>
      <c r="BH119" s="880"/>
      <c r="BI119" s="880"/>
      <c r="BJ119" s="880"/>
      <c r="BK119" s="880"/>
      <c r="BL119" s="880"/>
      <c r="BM119" s="880"/>
      <c r="BN119" s="880"/>
      <c r="BO119" s="863" t="s">
        <v>414</v>
      </c>
      <c r="BP119" s="881"/>
      <c r="BQ119" s="875">
        <v>8717010</v>
      </c>
      <c r="BR119" s="876"/>
      <c r="BS119" s="876"/>
      <c r="BT119" s="876"/>
      <c r="BU119" s="876"/>
      <c r="BV119" s="876">
        <v>8587185</v>
      </c>
      <c r="BW119" s="876"/>
      <c r="BX119" s="876"/>
      <c r="BY119" s="876"/>
      <c r="BZ119" s="876"/>
      <c r="CA119" s="876">
        <v>8762973</v>
      </c>
      <c r="CB119" s="876"/>
      <c r="CC119" s="876"/>
      <c r="CD119" s="876"/>
      <c r="CE119" s="876"/>
      <c r="CF119" s="882"/>
      <c r="CG119" s="883"/>
      <c r="CH119" s="883"/>
      <c r="CI119" s="883"/>
      <c r="CJ119" s="884"/>
      <c r="CK119" s="885"/>
      <c r="CL119" s="886"/>
      <c r="CM119" s="887" t="s">
        <v>415</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90" t="s">
        <v>92</v>
      </c>
      <c r="DH119" s="891"/>
      <c r="DI119" s="891"/>
      <c r="DJ119" s="891"/>
      <c r="DK119" s="892"/>
      <c r="DL119" s="893" t="s">
        <v>92</v>
      </c>
      <c r="DM119" s="891"/>
      <c r="DN119" s="891"/>
      <c r="DO119" s="891"/>
      <c r="DP119" s="892"/>
      <c r="DQ119" s="893" t="s">
        <v>92</v>
      </c>
      <c r="DR119" s="891"/>
      <c r="DS119" s="891"/>
      <c r="DT119" s="891"/>
      <c r="DU119" s="892"/>
      <c r="DV119" s="894" t="s">
        <v>92</v>
      </c>
      <c r="DW119" s="895"/>
      <c r="DX119" s="895"/>
      <c r="DY119" s="895"/>
      <c r="DZ119" s="896"/>
    </row>
    <row r="120" spans="1:130" s="572" customFormat="1" ht="26.25" customHeight="1" x14ac:dyDescent="0.15">
      <c r="A120" s="897"/>
      <c r="B120" s="838"/>
      <c r="C120" s="839" t="s">
        <v>392</v>
      </c>
      <c r="D120" s="840"/>
      <c r="E120" s="840"/>
      <c r="F120" s="840"/>
      <c r="G120" s="840"/>
      <c r="H120" s="840"/>
      <c r="I120" s="840"/>
      <c r="J120" s="840"/>
      <c r="K120" s="840"/>
      <c r="L120" s="840"/>
      <c r="M120" s="840"/>
      <c r="N120" s="840"/>
      <c r="O120" s="840"/>
      <c r="P120" s="840"/>
      <c r="Q120" s="840"/>
      <c r="R120" s="840"/>
      <c r="S120" s="840"/>
      <c r="T120" s="840"/>
      <c r="U120" s="840"/>
      <c r="V120" s="840"/>
      <c r="W120" s="840"/>
      <c r="X120" s="840"/>
      <c r="Y120" s="840"/>
      <c r="Z120" s="841"/>
      <c r="AA120" s="846" t="s">
        <v>92</v>
      </c>
      <c r="AB120" s="847"/>
      <c r="AC120" s="847"/>
      <c r="AD120" s="847"/>
      <c r="AE120" s="848"/>
      <c r="AF120" s="849" t="s">
        <v>92</v>
      </c>
      <c r="AG120" s="847"/>
      <c r="AH120" s="847"/>
      <c r="AI120" s="847"/>
      <c r="AJ120" s="848"/>
      <c r="AK120" s="849" t="s">
        <v>92</v>
      </c>
      <c r="AL120" s="847"/>
      <c r="AM120" s="847"/>
      <c r="AN120" s="847"/>
      <c r="AO120" s="848"/>
      <c r="AP120" s="850" t="s">
        <v>92</v>
      </c>
      <c r="AQ120" s="851"/>
      <c r="AR120" s="851"/>
      <c r="AS120" s="851"/>
      <c r="AT120" s="852"/>
      <c r="AU120" s="898" t="s">
        <v>416</v>
      </c>
      <c r="AV120" s="899"/>
      <c r="AW120" s="899"/>
      <c r="AX120" s="899"/>
      <c r="AY120" s="900"/>
      <c r="AZ120" s="806" t="s">
        <v>417</v>
      </c>
      <c r="BA120" s="795"/>
      <c r="BB120" s="795"/>
      <c r="BC120" s="795"/>
      <c r="BD120" s="795"/>
      <c r="BE120" s="795"/>
      <c r="BF120" s="795"/>
      <c r="BG120" s="795"/>
      <c r="BH120" s="795"/>
      <c r="BI120" s="795"/>
      <c r="BJ120" s="795"/>
      <c r="BK120" s="795"/>
      <c r="BL120" s="795"/>
      <c r="BM120" s="795"/>
      <c r="BN120" s="795"/>
      <c r="BO120" s="795"/>
      <c r="BP120" s="796"/>
      <c r="BQ120" s="807">
        <v>2268366</v>
      </c>
      <c r="BR120" s="808"/>
      <c r="BS120" s="808"/>
      <c r="BT120" s="808"/>
      <c r="BU120" s="808"/>
      <c r="BV120" s="808">
        <v>2067268</v>
      </c>
      <c r="BW120" s="808"/>
      <c r="BX120" s="808"/>
      <c r="BY120" s="808"/>
      <c r="BZ120" s="808"/>
      <c r="CA120" s="808">
        <v>1982562</v>
      </c>
      <c r="CB120" s="808"/>
      <c r="CC120" s="808"/>
      <c r="CD120" s="808"/>
      <c r="CE120" s="808"/>
      <c r="CF120" s="809">
        <v>102.6</v>
      </c>
      <c r="CG120" s="810"/>
      <c r="CH120" s="810"/>
      <c r="CI120" s="810"/>
      <c r="CJ120" s="810"/>
      <c r="CK120" s="901" t="s">
        <v>418</v>
      </c>
      <c r="CL120" s="902"/>
      <c r="CM120" s="902"/>
      <c r="CN120" s="902"/>
      <c r="CO120" s="903"/>
      <c r="CP120" s="904" t="s">
        <v>362</v>
      </c>
      <c r="CQ120" s="905"/>
      <c r="CR120" s="905"/>
      <c r="CS120" s="905"/>
      <c r="CT120" s="905"/>
      <c r="CU120" s="905"/>
      <c r="CV120" s="905"/>
      <c r="CW120" s="905"/>
      <c r="CX120" s="905"/>
      <c r="CY120" s="905"/>
      <c r="CZ120" s="905"/>
      <c r="DA120" s="905"/>
      <c r="DB120" s="905"/>
      <c r="DC120" s="905"/>
      <c r="DD120" s="905"/>
      <c r="DE120" s="905"/>
      <c r="DF120" s="906"/>
      <c r="DG120" s="807">
        <v>869735</v>
      </c>
      <c r="DH120" s="808"/>
      <c r="DI120" s="808"/>
      <c r="DJ120" s="808"/>
      <c r="DK120" s="808"/>
      <c r="DL120" s="808">
        <v>840709</v>
      </c>
      <c r="DM120" s="808"/>
      <c r="DN120" s="808"/>
      <c r="DO120" s="808"/>
      <c r="DP120" s="808"/>
      <c r="DQ120" s="808">
        <v>813168</v>
      </c>
      <c r="DR120" s="808"/>
      <c r="DS120" s="808"/>
      <c r="DT120" s="808"/>
      <c r="DU120" s="808"/>
      <c r="DV120" s="816">
        <v>42.1</v>
      </c>
      <c r="DW120" s="816"/>
      <c r="DX120" s="816"/>
      <c r="DY120" s="816"/>
      <c r="DZ120" s="817"/>
    </row>
    <row r="121" spans="1:130" s="572" customFormat="1" ht="26.25" customHeight="1" x14ac:dyDescent="0.15">
      <c r="A121" s="897"/>
      <c r="B121" s="838"/>
      <c r="C121" s="860" t="s">
        <v>419</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846" t="s">
        <v>92</v>
      </c>
      <c r="AB121" s="847"/>
      <c r="AC121" s="847"/>
      <c r="AD121" s="847"/>
      <c r="AE121" s="848"/>
      <c r="AF121" s="849" t="s">
        <v>92</v>
      </c>
      <c r="AG121" s="847"/>
      <c r="AH121" s="847"/>
      <c r="AI121" s="847"/>
      <c r="AJ121" s="848"/>
      <c r="AK121" s="849" t="s">
        <v>92</v>
      </c>
      <c r="AL121" s="847"/>
      <c r="AM121" s="847"/>
      <c r="AN121" s="847"/>
      <c r="AO121" s="848"/>
      <c r="AP121" s="850" t="s">
        <v>92</v>
      </c>
      <c r="AQ121" s="851"/>
      <c r="AR121" s="851"/>
      <c r="AS121" s="851"/>
      <c r="AT121" s="852"/>
      <c r="AU121" s="907"/>
      <c r="AV121" s="908"/>
      <c r="AW121" s="908"/>
      <c r="AX121" s="908"/>
      <c r="AY121" s="909"/>
      <c r="AZ121" s="830" t="s">
        <v>420</v>
      </c>
      <c r="BA121" s="831"/>
      <c r="BB121" s="831"/>
      <c r="BC121" s="831"/>
      <c r="BD121" s="831"/>
      <c r="BE121" s="831"/>
      <c r="BF121" s="831"/>
      <c r="BG121" s="831"/>
      <c r="BH121" s="831"/>
      <c r="BI121" s="831"/>
      <c r="BJ121" s="831"/>
      <c r="BK121" s="831"/>
      <c r="BL121" s="831"/>
      <c r="BM121" s="831"/>
      <c r="BN121" s="831"/>
      <c r="BO121" s="831"/>
      <c r="BP121" s="832"/>
      <c r="BQ121" s="833">
        <v>1205921</v>
      </c>
      <c r="BR121" s="834"/>
      <c r="BS121" s="834"/>
      <c r="BT121" s="834"/>
      <c r="BU121" s="834"/>
      <c r="BV121" s="834">
        <v>1173276</v>
      </c>
      <c r="BW121" s="834"/>
      <c r="BX121" s="834"/>
      <c r="BY121" s="834"/>
      <c r="BZ121" s="834"/>
      <c r="CA121" s="834">
        <v>1118079</v>
      </c>
      <c r="CB121" s="834"/>
      <c r="CC121" s="834"/>
      <c r="CD121" s="834"/>
      <c r="CE121" s="834"/>
      <c r="CF121" s="835">
        <v>57.8</v>
      </c>
      <c r="CG121" s="836"/>
      <c r="CH121" s="836"/>
      <c r="CI121" s="836"/>
      <c r="CJ121" s="836"/>
      <c r="CK121" s="910"/>
      <c r="CL121" s="911"/>
      <c r="CM121" s="911"/>
      <c r="CN121" s="911"/>
      <c r="CO121" s="912"/>
      <c r="CP121" s="913" t="s">
        <v>360</v>
      </c>
      <c r="CQ121" s="914"/>
      <c r="CR121" s="914"/>
      <c r="CS121" s="914"/>
      <c r="CT121" s="914"/>
      <c r="CU121" s="914"/>
      <c r="CV121" s="914"/>
      <c r="CW121" s="914"/>
      <c r="CX121" s="914"/>
      <c r="CY121" s="914"/>
      <c r="CZ121" s="914"/>
      <c r="DA121" s="914"/>
      <c r="DB121" s="914"/>
      <c r="DC121" s="914"/>
      <c r="DD121" s="914"/>
      <c r="DE121" s="914"/>
      <c r="DF121" s="915"/>
      <c r="DG121" s="833">
        <v>247439</v>
      </c>
      <c r="DH121" s="834"/>
      <c r="DI121" s="834"/>
      <c r="DJ121" s="834"/>
      <c r="DK121" s="834"/>
      <c r="DL121" s="834">
        <v>270431</v>
      </c>
      <c r="DM121" s="834"/>
      <c r="DN121" s="834"/>
      <c r="DO121" s="834"/>
      <c r="DP121" s="834"/>
      <c r="DQ121" s="834">
        <v>270915</v>
      </c>
      <c r="DR121" s="834"/>
      <c r="DS121" s="834"/>
      <c r="DT121" s="834"/>
      <c r="DU121" s="834"/>
      <c r="DV121" s="842">
        <v>14</v>
      </c>
      <c r="DW121" s="842"/>
      <c r="DX121" s="842"/>
      <c r="DY121" s="842"/>
      <c r="DZ121" s="843"/>
    </row>
    <row r="122" spans="1:130" s="572" customFormat="1" ht="26.25" customHeight="1" x14ac:dyDescent="0.15">
      <c r="A122" s="897"/>
      <c r="B122" s="838"/>
      <c r="C122" s="839" t="s">
        <v>402</v>
      </c>
      <c r="D122" s="840"/>
      <c r="E122" s="840"/>
      <c r="F122" s="840"/>
      <c r="G122" s="840"/>
      <c r="H122" s="840"/>
      <c r="I122" s="840"/>
      <c r="J122" s="840"/>
      <c r="K122" s="840"/>
      <c r="L122" s="840"/>
      <c r="M122" s="840"/>
      <c r="N122" s="840"/>
      <c r="O122" s="840"/>
      <c r="P122" s="840"/>
      <c r="Q122" s="840"/>
      <c r="R122" s="840"/>
      <c r="S122" s="840"/>
      <c r="T122" s="840"/>
      <c r="U122" s="840"/>
      <c r="V122" s="840"/>
      <c r="W122" s="840"/>
      <c r="X122" s="840"/>
      <c r="Y122" s="840"/>
      <c r="Z122" s="841"/>
      <c r="AA122" s="846" t="s">
        <v>92</v>
      </c>
      <c r="AB122" s="847"/>
      <c r="AC122" s="847"/>
      <c r="AD122" s="847"/>
      <c r="AE122" s="848"/>
      <c r="AF122" s="849" t="s">
        <v>92</v>
      </c>
      <c r="AG122" s="847"/>
      <c r="AH122" s="847"/>
      <c r="AI122" s="847"/>
      <c r="AJ122" s="848"/>
      <c r="AK122" s="849" t="s">
        <v>92</v>
      </c>
      <c r="AL122" s="847"/>
      <c r="AM122" s="847"/>
      <c r="AN122" s="847"/>
      <c r="AO122" s="848"/>
      <c r="AP122" s="850" t="s">
        <v>92</v>
      </c>
      <c r="AQ122" s="851"/>
      <c r="AR122" s="851"/>
      <c r="AS122" s="851"/>
      <c r="AT122" s="852"/>
      <c r="AU122" s="907"/>
      <c r="AV122" s="908"/>
      <c r="AW122" s="908"/>
      <c r="AX122" s="908"/>
      <c r="AY122" s="909"/>
      <c r="AZ122" s="874" t="s">
        <v>421</v>
      </c>
      <c r="BA122" s="858"/>
      <c r="BB122" s="858"/>
      <c r="BC122" s="858"/>
      <c r="BD122" s="858"/>
      <c r="BE122" s="858"/>
      <c r="BF122" s="858"/>
      <c r="BG122" s="858"/>
      <c r="BH122" s="858"/>
      <c r="BI122" s="858"/>
      <c r="BJ122" s="858"/>
      <c r="BK122" s="858"/>
      <c r="BL122" s="858"/>
      <c r="BM122" s="858"/>
      <c r="BN122" s="858"/>
      <c r="BO122" s="858"/>
      <c r="BP122" s="859"/>
      <c r="BQ122" s="875">
        <v>4548847</v>
      </c>
      <c r="BR122" s="876"/>
      <c r="BS122" s="876"/>
      <c r="BT122" s="876"/>
      <c r="BU122" s="876"/>
      <c r="BV122" s="876">
        <v>4384879</v>
      </c>
      <c r="BW122" s="876"/>
      <c r="BX122" s="876"/>
      <c r="BY122" s="876"/>
      <c r="BZ122" s="876"/>
      <c r="CA122" s="876">
        <v>4467844</v>
      </c>
      <c r="CB122" s="876"/>
      <c r="CC122" s="876"/>
      <c r="CD122" s="876"/>
      <c r="CE122" s="876"/>
      <c r="CF122" s="916">
        <v>231.1</v>
      </c>
      <c r="CG122" s="917"/>
      <c r="CH122" s="917"/>
      <c r="CI122" s="917"/>
      <c r="CJ122" s="917"/>
      <c r="CK122" s="910"/>
      <c r="CL122" s="911"/>
      <c r="CM122" s="911"/>
      <c r="CN122" s="911"/>
      <c r="CO122" s="912"/>
      <c r="CP122" s="913" t="s">
        <v>357</v>
      </c>
      <c r="CQ122" s="914"/>
      <c r="CR122" s="914"/>
      <c r="CS122" s="914"/>
      <c r="CT122" s="914"/>
      <c r="CU122" s="914"/>
      <c r="CV122" s="914"/>
      <c r="CW122" s="914"/>
      <c r="CX122" s="914"/>
      <c r="CY122" s="914"/>
      <c r="CZ122" s="914"/>
      <c r="DA122" s="914"/>
      <c r="DB122" s="914"/>
      <c r="DC122" s="914"/>
      <c r="DD122" s="914"/>
      <c r="DE122" s="914"/>
      <c r="DF122" s="915"/>
      <c r="DG122" s="833">
        <v>174555</v>
      </c>
      <c r="DH122" s="834"/>
      <c r="DI122" s="834"/>
      <c r="DJ122" s="834"/>
      <c r="DK122" s="834"/>
      <c r="DL122" s="834">
        <v>173670</v>
      </c>
      <c r="DM122" s="834"/>
      <c r="DN122" s="834"/>
      <c r="DO122" s="834"/>
      <c r="DP122" s="834"/>
      <c r="DQ122" s="834">
        <v>169246</v>
      </c>
      <c r="DR122" s="834"/>
      <c r="DS122" s="834"/>
      <c r="DT122" s="834"/>
      <c r="DU122" s="834"/>
      <c r="DV122" s="842">
        <v>8.8000000000000007</v>
      </c>
      <c r="DW122" s="842"/>
      <c r="DX122" s="842"/>
      <c r="DY122" s="842"/>
      <c r="DZ122" s="843"/>
    </row>
    <row r="123" spans="1:130" s="572" customFormat="1" ht="26.25" customHeight="1" x14ac:dyDescent="0.15">
      <c r="A123" s="897"/>
      <c r="B123" s="838"/>
      <c r="C123" s="839" t="s">
        <v>408</v>
      </c>
      <c r="D123" s="840"/>
      <c r="E123" s="840"/>
      <c r="F123" s="840"/>
      <c r="G123" s="840"/>
      <c r="H123" s="840"/>
      <c r="I123" s="840"/>
      <c r="J123" s="840"/>
      <c r="K123" s="840"/>
      <c r="L123" s="840"/>
      <c r="M123" s="840"/>
      <c r="N123" s="840"/>
      <c r="O123" s="840"/>
      <c r="P123" s="840"/>
      <c r="Q123" s="840"/>
      <c r="R123" s="840"/>
      <c r="S123" s="840"/>
      <c r="T123" s="840"/>
      <c r="U123" s="840"/>
      <c r="V123" s="840"/>
      <c r="W123" s="840"/>
      <c r="X123" s="840"/>
      <c r="Y123" s="840"/>
      <c r="Z123" s="841"/>
      <c r="AA123" s="846">
        <v>17612</v>
      </c>
      <c r="AB123" s="847"/>
      <c r="AC123" s="847"/>
      <c r="AD123" s="847"/>
      <c r="AE123" s="848"/>
      <c r="AF123" s="849">
        <v>17612</v>
      </c>
      <c r="AG123" s="847"/>
      <c r="AH123" s="847"/>
      <c r="AI123" s="847"/>
      <c r="AJ123" s="848"/>
      <c r="AK123" s="849">
        <v>14572</v>
      </c>
      <c r="AL123" s="847"/>
      <c r="AM123" s="847"/>
      <c r="AN123" s="847"/>
      <c r="AO123" s="848"/>
      <c r="AP123" s="850">
        <v>0.8</v>
      </c>
      <c r="AQ123" s="851"/>
      <c r="AR123" s="851"/>
      <c r="AS123" s="851"/>
      <c r="AT123" s="852"/>
      <c r="AU123" s="918"/>
      <c r="AV123" s="919"/>
      <c r="AW123" s="919"/>
      <c r="AX123" s="919"/>
      <c r="AY123" s="919"/>
      <c r="AZ123" s="880" t="s">
        <v>146</v>
      </c>
      <c r="BA123" s="880"/>
      <c r="BB123" s="880"/>
      <c r="BC123" s="880"/>
      <c r="BD123" s="880"/>
      <c r="BE123" s="880"/>
      <c r="BF123" s="880"/>
      <c r="BG123" s="880"/>
      <c r="BH123" s="880"/>
      <c r="BI123" s="880"/>
      <c r="BJ123" s="880"/>
      <c r="BK123" s="880"/>
      <c r="BL123" s="880"/>
      <c r="BM123" s="880"/>
      <c r="BN123" s="880"/>
      <c r="BO123" s="863" t="s">
        <v>422</v>
      </c>
      <c r="BP123" s="881"/>
      <c r="BQ123" s="920">
        <v>8023134</v>
      </c>
      <c r="BR123" s="921"/>
      <c r="BS123" s="921"/>
      <c r="BT123" s="921"/>
      <c r="BU123" s="921"/>
      <c r="BV123" s="921">
        <v>7625423</v>
      </c>
      <c r="BW123" s="921"/>
      <c r="BX123" s="921"/>
      <c r="BY123" s="921"/>
      <c r="BZ123" s="921"/>
      <c r="CA123" s="921">
        <v>7568485</v>
      </c>
      <c r="CB123" s="921"/>
      <c r="CC123" s="921"/>
      <c r="CD123" s="921"/>
      <c r="CE123" s="921"/>
      <c r="CF123" s="882"/>
      <c r="CG123" s="883"/>
      <c r="CH123" s="883"/>
      <c r="CI123" s="883"/>
      <c r="CJ123" s="884"/>
      <c r="CK123" s="910"/>
      <c r="CL123" s="911"/>
      <c r="CM123" s="911"/>
      <c r="CN123" s="911"/>
      <c r="CO123" s="912"/>
      <c r="CP123" s="913" t="s">
        <v>359</v>
      </c>
      <c r="CQ123" s="914"/>
      <c r="CR123" s="914"/>
      <c r="CS123" s="914"/>
      <c r="CT123" s="914"/>
      <c r="CU123" s="914"/>
      <c r="CV123" s="914"/>
      <c r="CW123" s="914"/>
      <c r="CX123" s="914"/>
      <c r="CY123" s="914"/>
      <c r="CZ123" s="914"/>
      <c r="DA123" s="914"/>
      <c r="DB123" s="914"/>
      <c r="DC123" s="914"/>
      <c r="DD123" s="914"/>
      <c r="DE123" s="914"/>
      <c r="DF123" s="915"/>
      <c r="DG123" s="846">
        <v>10888</v>
      </c>
      <c r="DH123" s="847"/>
      <c r="DI123" s="847"/>
      <c r="DJ123" s="847"/>
      <c r="DK123" s="848"/>
      <c r="DL123" s="849">
        <v>14927</v>
      </c>
      <c r="DM123" s="847"/>
      <c r="DN123" s="847"/>
      <c r="DO123" s="847"/>
      <c r="DP123" s="848"/>
      <c r="DQ123" s="849">
        <v>12571</v>
      </c>
      <c r="DR123" s="847"/>
      <c r="DS123" s="847"/>
      <c r="DT123" s="847"/>
      <c r="DU123" s="848"/>
      <c r="DV123" s="850">
        <v>0.7</v>
      </c>
      <c r="DW123" s="851"/>
      <c r="DX123" s="851"/>
      <c r="DY123" s="851"/>
      <c r="DZ123" s="852"/>
    </row>
    <row r="124" spans="1:130" s="572" customFormat="1" ht="26.25" customHeight="1" thickBot="1" x14ac:dyDescent="0.2">
      <c r="A124" s="897"/>
      <c r="B124" s="838"/>
      <c r="C124" s="839" t="s">
        <v>411</v>
      </c>
      <c r="D124" s="840"/>
      <c r="E124" s="840"/>
      <c r="F124" s="840"/>
      <c r="G124" s="840"/>
      <c r="H124" s="840"/>
      <c r="I124" s="840"/>
      <c r="J124" s="840"/>
      <c r="K124" s="840"/>
      <c r="L124" s="840"/>
      <c r="M124" s="840"/>
      <c r="N124" s="840"/>
      <c r="O124" s="840"/>
      <c r="P124" s="840"/>
      <c r="Q124" s="840"/>
      <c r="R124" s="840"/>
      <c r="S124" s="840"/>
      <c r="T124" s="840"/>
      <c r="U124" s="840"/>
      <c r="V124" s="840"/>
      <c r="W124" s="840"/>
      <c r="X124" s="840"/>
      <c r="Y124" s="840"/>
      <c r="Z124" s="841"/>
      <c r="AA124" s="846" t="s">
        <v>92</v>
      </c>
      <c r="AB124" s="847"/>
      <c r="AC124" s="847"/>
      <c r="AD124" s="847"/>
      <c r="AE124" s="848"/>
      <c r="AF124" s="849" t="s">
        <v>92</v>
      </c>
      <c r="AG124" s="847"/>
      <c r="AH124" s="847"/>
      <c r="AI124" s="847"/>
      <c r="AJ124" s="848"/>
      <c r="AK124" s="849" t="s">
        <v>92</v>
      </c>
      <c r="AL124" s="847"/>
      <c r="AM124" s="847"/>
      <c r="AN124" s="847"/>
      <c r="AO124" s="848"/>
      <c r="AP124" s="850" t="s">
        <v>92</v>
      </c>
      <c r="AQ124" s="851"/>
      <c r="AR124" s="851"/>
      <c r="AS124" s="851"/>
      <c r="AT124" s="852"/>
      <c r="AU124" s="922" t="s">
        <v>423</v>
      </c>
      <c r="AV124" s="923"/>
      <c r="AW124" s="923"/>
      <c r="AX124" s="923"/>
      <c r="AY124" s="923"/>
      <c r="AZ124" s="923"/>
      <c r="BA124" s="923"/>
      <c r="BB124" s="923"/>
      <c r="BC124" s="923"/>
      <c r="BD124" s="923"/>
      <c r="BE124" s="923"/>
      <c r="BF124" s="923"/>
      <c r="BG124" s="923"/>
      <c r="BH124" s="923"/>
      <c r="BI124" s="923"/>
      <c r="BJ124" s="923"/>
      <c r="BK124" s="923"/>
      <c r="BL124" s="923"/>
      <c r="BM124" s="923"/>
      <c r="BN124" s="923"/>
      <c r="BO124" s="923"/>
      <c r="BP124" s="924"/>
      <c r="BQ124" s="925">
        <v>32.9</v>
      </c>
      <c r="BR124" s="926"/>
      <c r="BS124" s="926"/>
      <c r="BT124" s="926"/>
      <c r="BU124" s="926"/>
      <c r="BV124" s="926">
        <v>48.1</v>
      </c>
      <c r="BW124" s="926"/>
      <c r="BX124" s="926"/>
      <c r="BY124" s="926"/>
      <c r="BZ124" s="926"/>
      <c r="CA124" s="926">
        <v>61.7</v>
      </c>
      <c r="CB124" s="926"/>
      <c r="CC124" s="926"/>
      <c r="CD124" s="926"/>
      <c r="CE124" s="926"/>
      <c r="CF124" s="927"/>
      <c r="CG124" s="928"/>
      <c r="CH124" s="928"/>
      <c r="CI124" s="928"/>
      <c r="CJ124" s="929"/>
      <c r="CK124" s="930"/>
      <c r="CL124" s="930"/>
      <c r="CM124" s="930"/>
      <c r="CN124" s="930"/>
      <c r="CO124" s="931"/>
      <c r="CP124" s="913" t="s">
        <v>424</v>
      </c>
      <c r="CQ124" s="914"/>
      <c r="CR124" s="914"/>
      <c r="CS124" s="914"/>
      <c r="CT124" s="914"/>
      <c r="CU124" s="914"/>
      <c r="CV124" s="914"/>
      <c r="CW124" s="914"/>
      <c r="CX124" s="914"/>
      <c r="CY124" s="914"/>
      <c r="CZ124" s="914"/>
      <c r="DA124" s="914"/>
      <c r="DB124" s="914"/>
      <c r="DC124" s="914"/>
      <c r="DD124" s="914"/>
      <c r="DE124" s="914"/>
      <c r="DF124" s="915"/>
      <c r="DG124" s="890" t="s">
        <v>92</v>
      </c>
      <c r="DH124" s="891"/>
      <c r="DI124" s="891"/>
      <c r="DJ124" s="891"/>
      <c r="DK124" s="892"/>
      <c r="DL124" s="893" t="s">
        <v>92</v>
      </c>
      <c r="DM124" s="891"/>
      <c r="DN124" s="891"/>
      <c r="DO124" s="891"/>
      <c r="DP124" s="892"/>
      <c r="DQ124" s="893" t="s">
        <v>92</v>
      </c>
      <c r="DR124" s="891"/>
      <c r="DS124" s="891"/>
      <c r="DT124" s="891"/>
      <c r="DU124" s="892"/>
      <c r="DV124" s="894" t="s">
        <v>92</v>
      </c>
      <c r="DW124" s="895"/>
      <c r="DX124" s="895"/>
      <c r="DY124" s="895"/>
      <c r="DZ124" s="896"/>
    </row>
    <row r="125" spans="1:130" s="572" customFormat="1" ht="26.25" customHeight="1" x14ac:dyDescent="0.15">
      <c r="A125" s="897"/>
      <c r="B125" s="838"/>
      <c r="C125" s="839" t="s">
        <v>413</v>
      </c>
      <c r="D125" s="840"/>
      <c r="E125" s="840"/>
      <c r="F125" s="840"/>
      <c r="G125" s="840"/>
      <c r="H125" s="840"/>
      <c r="I125" s="840"/>
      <c r="J125" s="840"/>
      <c r="K125" s="840"/>
      <c r="L125" s="840"/>
      <c r="M125" s="840"/>
      <c r="N125" s="840"/>
      <c r="O125" s="840"/>
      <c r="P125" s="840"/>
      <c r="Q125" s="840"/>
      <c r="R125" s="840"/>
      <c r="S125" s="840"/>
      <c r="T125" s="840"/>
      <c r="U125" s="840"/>
      <c r="V125" s="840"/>
      <c r="W125" s="840"/>
      <c r="X125" s="840"/>
      <c r="Y125" s="840"/>
      <c r="Z125" s="841"/>
      <c r="AA125" s="846" t="s">
        <v>92</v>
      </c>
      <c r="AB125" s="847"/>
      <c r="AC125" s="847"/>
      <c r="AD125" s="847"/>
      <c r="AE125" s="848"/>
      <c r="AF125" s="849" t="s">
        <v>92</v>
      </c>
      <c r="AG125" s="847"/>
      <c r="AH125" s="847"/>
      <c r="AI125" s="847"/>
      <c r="AJ125" s="848"/>
      <c r="AK125" s="849" t="s">
        <v>92</v>
      </c>
      <c r="AL125" s="847"/>
      <c r="AM125" s="847"/>
      <c r="AN125" s="847"/>
      <c r="AO125" s="848"/>
      <c r="AP125" s="850" t="s">
        <v>92</v>
      </c>
      <c r="AQ125" s="851"/>
      <c r="AR125" s="851"/>
      <c r="AS125" s="851"/>
      <c r="AT125" s="852"/>
      <c r="AU125" s="932"/>
      <c r="AV125" s="933"/>
      <c r="AW125" s="933"/>
      <c r="AX125" s="933"/>
      <c r="AY125" s="933"/>
      <c r="AZ125" s="933"/>
      <c r="BA125" s="933"/>
      <c r="BB125" s="933"/>
      <c r="BC125" s="933"/>
      <c r="BD125" s="933"/>
      <c r="BE125" s="933"/>
      <c r="BF125" s="933"/>
      <c r="BG125" s="933"/>
      <c r="BH125" s="933"/>
      <c r="BI125" s="933"/>
      <c r="BJ125" s="933"/>
      <c r="BK125" s="933"/>
      <c r="BL125" s="933"/>
      <c r="BM125" s="933"/>
      <c r="BN125" s="933"/>
      <c r="BO125" s="933"/>
      <c r="BP125" s="933"/>
      <c r="BQ125" s="934"/>
      <c r="BR125" s="934"/>
      <c r="BS125" s="934"/>
      <c r="BT125" s="934"/>
      <c r="BU125" s="934"/>
      <c r="BV125" s="934"/>
      <c r="BW125" s="934"/>
      <c r="BX125" s="934"/>
      <c r="BY125" s="934"/>
      <c r="BZ125" s="934"/>
      <c r="CA125" s="934"/>
      <c r="CB125" s="934"/>
      <c r="CC125" s="934"/>
      <c r="CD125" s="934"/>
      <c r="CE125" s="934"/>
      <c r="CF125" s="934"/>
      <c r="CG125" s="934"/>
      <c r="CH125" s="934"/>
      <c r="CI125" s="934"/>
      <c r="CJ125" s="935"/>
      <c r="CK125" s="936" t="s">
        <v>425</v>
      </c>
      <c r="CL125" s="902"/>
      <c r="CM125" s="902"/>
      <c r="CN125" s="902"/>
      <c r="CO125" s="903"/>
      <c r="CP125" s="806" t="s">
        <v>426</v>
      </c>
      <c r="CQ125" s="795"/>
      <c r="CR125" s="795"/>
      <c r="CS125" s="795"/>
      <c r="CT125" s="795"/>
      <c r="CU125" s="795"/>
      <c r="CV125" s="795"/>
      <c r="CW125" s="795"/>
      <c r="CX125" s="795"/>
      <c r="CY125" s="795"/>
      <c r="CZ125" s="795"/>
      <c r="DA125" s="795"/>
      <c r="DB125" s="795"/>
      <c r="DC125" s="795"/>
      <c r="DD125" s="795"/>
      <c r="DE125" s="795"/>
      <c r="DF125" s="796"/>
      <c r="DG125" s="807" t="s">
        <v>92</v>
      </c>
      <c r="DH125" s="808"/>
      <c r="DI125" s="808"/>
      <c r="DJ125" s="808"/>
      <c r="DK125" s="808"/>
      <c r="DL125" s="808" t="s">
        <v>92</v>
      </c>
      <c r="DM125" s="808"/>
      <c r="DN125" s="808"/>
      <c r="DO125" s="808"/>
      <c r="DP125" s="808"/>
      <c r="DQ125" s="808" t="s">
        <v>92</v>
      </c>
      <c r="DR125" s="808"/>
      <c r="DS125" s="808"/>
      <c r="DT125" s="808"/>
      <c r="DU125" s="808"/>
      <c r="DV125" s="816" t="s">
        <v>92</v>
      </c>
      <c r="DW125" s="816"/>
      <c r="DX125" s="816"/>
      <c r="DY125" s="816"/>
      <c r="DZ125" s="817"/>
    </row>
    <row r="126" spans="1:130" s="572" customFormat="1" ht="26.25" customHeight="1" thickBot="1" x14ac:dyDescent="0.2">
      <c r="A126" s="897"/>
      <c r="B126" s="838"/>
      <c r="C126" s="839" t="s">
        <v>415</v>
      </c>
      <c r="D126" s="840"/>
      <c r="E126" s="840"/>
      <c r="F126" s="840"/>
      <c r="G126" s="840"/>
      <c r="H126" s="840"/>
      <c r="I126" s="840"/>
      <c r="J126" s="840"/>
      <c r="K126" s="840"/>
      <c r="L126" s="840"/>
      <c r="M126" s="840"/>
      <c r="N126" s="840"/>
      <c r="O126" s="840"/>
      <c r="P126" s="840"/>
      <c r="Q126" s="840"/>
      <c r="R126" s="840"/>
      <c r="S126" s="840"/>
      <c r="T126" s="840"/>
      <c r="U126" s="840"/>
      <c r="V126" s="840"/>
      <c r="W126" s="840"/>
      <c r="X126" s="840"/>
      <c r="Y126" s="840"/>
      <c r="Z126" s="841"/>
      <c r="AA126" s="846" t="s">
        <v>92</v>
      </c>
      <c r="AB126" s="847"/>
      <c r="AC126" s="847"/>
      <c r="AD126" s="847"/>
      <c r="AE126" s="848"/>
      <c r="AF126" s="849" t="s">
        <v>92</v>
      </c>
      <c r="AG126" s="847"/>
      <c r="AH126" s="847"/>
      <c r="AI126" s="847"/>
      <c r="AJ126" s="848"/>
      <c r="AK126" s="849" t="s">
        <v>92</v>
      </c>
      <c r="AL126" s="847"/>
      <c r="AM126" s="847"/>
      <c r="AN126" s="847"/>
      <c r="AO126" s="848"/>
      <c r="AP126" s="850" t="s">
        <v>92</v>
      </c>
      <c r="AQ126" s="851"/>
      <c r="AR126" s="851"/>
      <c r="AS126" s="851"/>
      <c r="AT126" s="852"/>
      <c r="AU126" s="937"/>
      <c r="AV126" s="937"/>
      <c r="AW126" s="937"/>
      <c r="AX126" s="937"/>
      <c r="AY126" s="937"/>
      <c r="AZ126" s="937"/>
      <c r="BA126" s="937"/>
      <c r="BB126" s="937"/>
      <c r="BC126" s="937"/>
      <c r="BD126" s="937"/>
      <c r="BE126" s="937"/>
      <c r="BF126" s="937"/>
      <c r="BG126" s="937"/>
      <c r="BH126" s="937"/>
      <c r="BI126" s="937"/>
      <c r="BJ126" s="937"/>
      <c r="BK126" s="937"/>
      <c r="BL126" s="937"/>
      <c r="BM126" s="937"/>
      <c r="BN126" s="937"/>
      <c r="BO126" s="937"/>
      <c r="BP126" s="937"/>
      <c r="BQ126" s="937"/>
      <c r="BR126" s="937"/>
      <c r="BS126" s="937"/>
      <c r="BT126" s="937"/>
      <c r="BU126" s="937"/>
      <c r="BV126" s="937"/>
      <c r="BW126" s="937"/>
      <c r="BX126" s="937"/>
      <c r="BY126" s="937"/>
      <c r="BZ126" s="937"/>
      <c r="CA126" s="937"/>
      <c r="CB126" s="937"/>
      <c r="CC126" s="937"/>
      <c r="CD126" s="938"/>
      <c r="CE126" s="938"/>
      <c r="CF126" s="938"/>
      <c r="CG126" s="934"/>
      <c r="CH126" s="934"/>
      <c r="CI126" s="934"/>
      <c r="CJ126" s="935"/>
      <c r="CK126" s="939"/>
      <c r="CL126" s="911"/>
      <c r="CM126" s="911"/>
      <c r="CN126" s="911"/>
      <c r="CO126" s="912"/>
      <c r="CP126" s="830" t="s">
        <v>427</v>
      </c>
      <c r="CQ126" s="831"/>
      <c r="CR126" s="831"/>
      <c r="CS126" s="831"/>
      <c r="CT126" s="831"/>
      <c r="CU126" s="831"/>
      <c r="CV126" s="831"/>
      <c r="CW126" s="831"/>
      <c r="CX126" s="831"/>
      <c r="CY126" s="831"/>
      <c r="CZ126" s="831"/>
      <c r="DA126" s="831"/>
      <c r="DB126" s="831"/>
      <c r="DC126" s="831"/>
      <c r="DD126" s="831"/>
      <c r="DE126" s="831"/>
      <c r="DF126" s="832"/>
      <c r="DG126" s="833" t="s">
        <v>92</v>
      </c>
      <c r="DH126" s="834"/>
      <c r="DI126" s="834"/>
      <c r="DJ126" s="834"/>
      <c r="DK126" s="834"/>
      <c r="DL126" s="834" t="s">
        <v>92</v>
      </c>
      <c r="DM126" s="834"/>
      <c r="DN126" s="834"/>
      <c r="DO126" s="834"/>
      <c r="DP126" s="834"/>
      <c r="DQ126" s="834" t="s">
        <v>92</v>
      </c>
      <c r="DR126" s="834"/>
      <c r="DS126" s="834"/>
      <c r="DT126" s="834"/>
      <c r="DU126" s="834"/>
      <c r="DV126" s="842" t="s">
        <v>92</v>
      </c>
      <c r="DW126" s="842"/>
      <c r="DX126" s="842"/>
      <c r="DY126" s="842"/>
      <c r="DZ126" s="843"/>
    </row>
    <row r="127" spans="1:130" s="572" customFormat="1" ht="26.25" customHeight="1" x14ac:dyDescent="0.15">
      <c r="A127" s="940"/>
      <c r="B127" s="886"/>
      <c r="C127" s="887" t="s">
        <v>428</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46">
        <v>192</v>
      </c>
      <c r="AB127" s="847"/>
      <c r="AC127" s="847"/>
      <c r="AD127" s="847"/>
      <c r="AE127" s="848"/>
      <c r="AF127" s="849">
        <v>149</v>
      </c>
      <c r="AG127" s="847"/>
      <c r="AH127" s="847"/>
      <c r="AI127" s="847"/>
      <c r="AJ127" s="848"/>
      <c r="AK127" s="849">
        <v>110</v>
      </c>
      <c r="AL127" s="847"/>
      <c r="AM127" s="847"/>
      <c r="AN127" s="847"/>
      <c r="AO127" s="848"/>
      <c r="AP127" s="850">
        <v>0</v>
      </c>
      <c r="AQ127" s="851"/>
      <c r="AR127" s="851"/>
      <c r="AS127" s="851"/>
      <c r="AT127" s="852"/>
      <c r="AU127" s="937"/>
      <c r="AV127" s="937"/>
      <c r="AW127" s="937"/>
      <c r="AX127" s="941" t="s">
        <v>429</v>
      </c>
      <c r="AY127" s="942"/>
      <c r="AZ127" s="942"/>
      <c r="BA127" s="942"/>
      <c r="BB127" s="942"/>
      <c r="BC127" s="942"/>
      <c r="BD127" s="942"/>
      <c r="BE127" s="943"/>
      <c r="BF127" s="944" t="s">
        <v>430</v>
      </c>
      <c r="BG127" s="942"/>
      <c r="BH127" s="942"/>
      <c r="BI127" s="942"/>
      <c r="BJ127" s="942"/>
      <c r="BK127" s="942"/>
      <c r="BL127" s="943"/>
      <c r="BM127" s="944" t="s">
        <v>431</v>
      </c>
      <c r="BN127" s="942"/>
      <c r="BO127" s="942"/>
      <c r="BP127" s="942"/>
      <c r="BQ127" s="942"/>
      <c r="BR127" s="942"/>
      <c r="BS127" s="943"/>
      <c r="BT127" s="944" t="s">
        <v>432</v>
      </c>
      <c r="BU127" s="942"/>
      <c r="BV127" s="942"/>
      <c r="BW127" s="942"/>
      <c r="BX127" s="942"/>
      <c r="BY127" s="942"/>
      <c r="BZ127" s="945"/>
      <c r="CA127" s="937"/>
      <c r="CB127" s="937"/>
      <c r="CC127" s="937"/>
      <c r="CD127" s="938"/>
      <c r="CE127" s="938"/>
      <c r="CF127" s="938"/>
      <c r="CG127" s="934"/>
      <c r="CH127" s="934"/>
      <c r="CI127" s="934"/>
      <c r="CJ127" s="935"/>
      <c r="CK127" s="939"/>
      <c r="CL127" s="911"/>
      <c r="CM127" s="911"/>
      <c r="CN127" s="911"/>
      <c r="CO127" s="912"/>
      <c r="CP127" s="830" t="s">
        <v>433</v>
      </c>
      <c r="CQ127" s="831"/>
      <c r="CR127" s="831"/>
      <c r="CS127" s="831"/>
      <c r="CT127" s="831"/>
      <c r="CU127" s="831"/>
      <c r="CV127" s="831"/>
      <c r="CW127" s="831"/>
      <c r="CX127" s="831"/>
      <c r="CY127" s="831"/>
      <c r="CZ127" s="831"/>
      <c r="DA127" s="831"/>
      <c r="DB127" s="831"/>
      <c r="DC127" s="831"/>
      <c r="DD127" s="831"/>
      <c r="DE127" s="831"/>
      <c r="DF127" s="832"/>
      <c r="DG127" s="833" t="s">
        <v>92</v>
      </c>
      <c r="DH127" s="834"/>
      <c r="DI127" s="834"/>
      <c r="DJ127" s="834"/>
      <c r="DK127" s="834"/>
      <c r="DL127" s="834" t="s">
        <v>92</v>
      </c>
      <c r="DM127" s="834"/>
      <c r="DN127" s="834"/>
      <c r="DO127" s="834"/>
      <c r="DP127" s="834"/>
      <c r="DQ127" s="834" t="s">
        <v>92</v>
      </c>
      <c r="DR127" s="834"/>
      <c r="DS127" s="834"/>
      <c r="DT127" s="834"/>
      <c r="DU127" s="834"/>
      <c r="DV127" s="842" t="s">
        <v>92</v>
      </c>
      <c r="DW127" s="842"/>
      <c r="DX127" s="842"/>
      <c r="DY127" s="842"/>
      <c r="DZ127" s="843"/>
    </row>
    <row r="128" spans="1:130" s="572" customFormat="1" ht="26.25" customHeight="1" thickBot="1" x14ac:dyDescent="0.2">
      <c r="A128" s="946" t="s">
        <v>434</v>
      </c>
      <c r="B128" s="947"/>
      <c r="C128" s="947"/>
      <c r="D128" s="947"/>
      <c r="E128" s="947"/>
      <c r="F128" s="947"/>
      <c r="G128" s="947"/>
      <c r="H128" s="947"/>
      <c r="I128" s="947"/>
      <c r="J128" s="947"/>
      <c r="K128" s="947"/>
      <c r="L128" s="947"/>
      <c r="M128" s="947"/>
      <c r="N128" s="947"/>
      <c r="O128" s="947"/>
      <c r="P128" s="947"/>
      <c r="Q128" s="947"/>
      <c r="R128" s="947"/>
      <c r="S128" s="947"/>
      <c r="T128" s="947"/>
      <c r="U128" s="947"/>
      <c r="V128" s="947"/>
      <c r="W128" s="948" t="s">
        <v>435</v>
      </c>
      <c r="X128" s="948"/>
      <c r="Y128" s="948"/>
      <c r="Z128" s="949"/>
      <c r="AA128" s="950">
        <v>57192</v>
      </c>
      <c r="AB128" s="951"/>
      <c r="AC128" s="951"/>
      <c r="AD128" s="951"/>
      <c r="AE128" s="952"/>
      <c r="AF128" s="953">
        <v>64550</v>
      </c>
      <c r="AG128" s="951"/>
      <c r="AH128" s="951"/>
      <c r="AI128" s="951"/>
      <c r="AJ128" s="952"/>
      <c r="AK128" s="953">
        <v>68382</v>
      </c>
      <c r="AL128" s="951"/>
      <c r="AM128" s="951"/>
      <c r="AN128" s="951"/>
      <c r="AO128" s="952"/>
      <c r="AP128" s="954"/>
      <c r="AQ128" s="955"/>
      <c r="AR128" s="955"/>
      <c r="AS128" s="955"/>
      <c r="AT128" s="956"/>
      <c r="AU128" s="937"/>
      <c r="AV128" s="937"/>
      <c r="AW128" s="937"/>
      <c r="AX128" s="794" t="s">
        <v>436</v>
      </c>
      <c r="AY128" s="795"/>
      <c r="AZ128" s="795"/>
      <c r="BA128" s="795"/>
      <c r="BB128" s="795"/>
      <c r="BC128" s="795"/>
      <c r="BD128" s="795"/>
      <c r="BE128" s="796"/>
      <c r="BF128" s="957" t="s">
        <v>92</v>
      </c>
      <c r="BG128" s="958"/>
      <c r="BH128" s="958"/>
      <c r="BI128" s="958"/>
      <c r="BJ128" s="958"/>
      <c r="BK128" s="958"/>
      <c r="BL128" s="959"/>
      <c r="BM128" s="957">
        <v>15</v>
      </c>
      <c r="BN128" s="958"/>
      <c r="BO128" s="958"/>
      <c r="BP128" s="958"/>
      <c r="BQ128" s="958"/>
      <c r="BR128" s="958"/>
      <c r="BS128" s="959"/>
      <c r="BT128" s="957">
        <v>20</v>
      </c>
      <c r="BU128" s="958"/>
      <c r="BV128" s="958"/>
      <c r="BW128" s="958"/>
      <c r="BX128" s="958"/>
      <c r="BY128" s="958"/>
      <c r="BZ128" s="960"/>
      <c r="CA128" s="938"/>
      <c r="CB128" s="938"/>
      <c r="CC128" s="938"/>
      <c r="CD128" s="938"/>
      <c r="CE128" s="938"/>
      <c r="CF128" s="938"/>
      <c r="CG128" s="934"/>
      <c r="CH128" s="934"/>
      <c r="CI128" s="934"/>
      <c r="CJ128" s="935"/>
      <c r="CK128" s="961"/>
      <c r="CL128" s="962"/>
      <c r="CM128" s="962"/>
      <c r="CN128" s="962"/>
      <c r="CO128" s="963"/>
      <c r="CP128" s="964" t="s">
        <v>437</v>
      </c>
      <c r="CQ128" s="965"/>
      <c r="CR128" s="965"/>
      <c r="CS128" s="965"/>
      <c r="CT128" s="965"/>
      <c r="CU128" s="965"/>
      <c r="CV128" s="965"/>
      <c r="CW128" s="965"/>
      <c r="CX128" s="965"/>
      <c r="CY128" s="965"/>
      <c r="CZ128" s="965"/>
      <c r="DA128" s="965"/>
      <c r="DB128" s="965"/>
      <c r="DC128" s="965"/>
      <c r="DD128" s="965"/>
      <c r="DE128" s="965"/>
      <c r="DF128" s="966"/>
      <c r="DG128" s="967">
        <v>18000</v>
      </c>
      <c r="DH128" s="968"/>
      <c r="DI128" s="968"/>
      <c r="DJ128" s="968"/>
      <c r="DK128" s="968"/>
      <c r="DL128" s="968">
        <v>18000</v>
      </c>
      <c r="DM128" s="968"/>
      <c r="DN128" s="968"/>
      <c r="DO128" s="968"/>
      <c r="DP128" s="968"/>
      <c r="DQ128" s="968">
        <v>18000</v>
      </c>
      <c r="DR128" s="968"/>
      <c r="DS128" s="968"/>
      <c r="DT128" s="968"/>
      <c r="DU128" s="968"/>
      <c r="DV128" s="969">
        <v>0.9</v>
      </c>
      <c r="DW128" s="969"/>
      <c r="DX128" s="969"/>
      <c r="DY128" s="969"/>
      <c r="DZ128" s="970"/>
    </row>
    <row r="129" spans="1:131" s="572" customFormat="1" ht="26.25" customHeight="1" x14ac:dyDescent="0.15">
      <c r="A129" s="818" t="s">
        <v>72</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971" t="s">
        <v>438</v>
      </c>
      <c r="X129" s="972"/>
      <c r="Y129" s="972"/>
      <c r="Z129" s="973"/>
      <c r="AA129" s="846">
        <v>2472370</v>
      </c>
      <c r="AB129" s="847"/>
      <c r="AC129" s="847"/>
      <c r="AD129" s="847"/>
      <c r="AE129" s="848"/>
      <c r="AF129" s="849">
        <v>2375194</v>
      </c>
      <c r="AG129" s="847"/>
      <c r="AH129" s="847"/>
      <c r="AI129" s="847"/>
      <c r="AJ129" s="848"/>
      <c r="AK129" s="849">
        <v>2312179</v>
      </c>
      <c r="AL129" s="847"/>
      <c r="AM129" s="847"/>
      <c r="AN129" s="847"/>
      <c r="AO129" s="848"/>
      <c r="AP129" s="974"/>
      <c r="AQ129" s="975"/>
      <c r="AR129" s="975"/>
      <c r="AS129" s="975"/>
      <c r="AT129" s="976"/>
      <c r="AU129" s="977"/>
      <c r="AV129" s="977"/>
      <c r="AW129" s="977"/>
      <c r="AX129" s="978" t="s">
        <v>439</v>
      </c>
      <c r="AY129" s="831"/>
      <c r="AZ129" s="831"/>
      <c r="BA129" s="831"/>
      <c r="BB129" s="831"/>
      <c r="BC129" s="831"/>
      <c r="BD129" s="831"/>
      <c r="BE129" s="832"/>
      <c r="BF129" s="979" t="s">
        <v>92</v>
      </c>
      <c r="BG129" s="980"/>
      <c r="BH129" s="980"/>
      <c r="BI129" s="980"/>
      <c r="BJ129" s="980"/>
      <c r="BK129" s="980"/>
      <c r="BL129" s="981"/>
      <c r="BM129" s="979">
        <v>20</v>
      </c>
      <c r="BN129" s="980"/>
      <c r="BO129" s="980"/>
      <c r="BP129" s="980"/>
      <c r="BQ129" s="980"/>
      <c r="BR129" s="980"/>
      <c r="BS129" s="981"/>
      <c r="BT129" s="979">
        <v>30</v>
      </c>
      <c r="BU129" s="982"/>
      <c r="BV129" s="982"/>
      <c r="BW129" s="982"/>
      <c r="BX129" s="982"/>
      <c r="BY129" s="982"/>
      <c r="BZ129" s="983"/>
      <c r="CA129" s="984"/>
      <c r="CB129" s="984"/>
      <c r="CC129" s="984"/>
      <c r="CD129" s="984"/>
      <c r="CE129" s="984"/>
      <c r="CF129" s="984"/>
      <c r="CG129" s="984"/>
      <c r="CH129" s="984"/>
      <c r="CI129" s="984"/>
      <c r="CJ129" s="984"/>
      <c r="CK129" s="984"/>
      <c r="CL129" s="984"/>
      <c r="CM129" s="984"/>
      <c r="CN129" s="984"/>
      <c r="CO129" s="984"/>
      <c r="CP129" s="984"/>
      <c r="CQ129" s="984"/>
      <c r="CR129" s="984"/>
      <c r="CS129" s="984"/>
      <c r="CT129" s="984"/>
      <c r="CU129" s="984"/>
      <c r="CV129" s="984"/>
      <c r="CW129" s="984"/>
      <c r="CX129" s="984"/>
      <c r="CY129" s="984"/>
      <c r="CZ129" s="984"/>
      <c r="DA129" s="984"/>
      <c r="DB129" s="984"/>
      <c r="DC129" s="984"/>
      <c r="DD129" s="984"/>
      <c r="DE129" s="984"/>
      <c r="DF129" s="984"/>
      <c r="DG129" s="984"/>
      <c r="DH129" s="984"/>
      <c r="DI129" s="984"/>
      <c r="DJ129" s="984"/>
      <c r="DK129" s="984"/>
      <c r="DL129" s="984"/>
      <c r="DM129" s="984"/>
      <c r="DN129" s="984"/>
      <c r="DO129" s="984"/>
      <c r="DP129" s="583"/>
      <c r="DQ129" s="583"/>
      <c r="DR129" s="583"/>
      <c r="DS129" s="583"/>
      <c r="DT129" s="583"/>
      <c r="DU129" s="583"/>
      <c r="DV129" s="583"/>
      <c r="DW129" s="583"/>
      <c r="DX129" s="583"/>
      <c r="DY129" s="583"/>
      <c r="DZ129" s="595"/>
    </row>
    <row r="130" spans="1:131" s="572" customFormat="1" ht="26.25" customHeight="1" x14ac:dyDescent="0.15">
      <c r="A130" s="818" t="s">
        <v>440</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971" t="s">
        <v>441</v>
      </c>
      <c r="X130" s="972"/>
      <c r="Y130" s="972"/>
      <c r="Z130" s="973"/>
      <c r="AA130" s="846">
        <v>364642</v>
      </c>
      <c r="AB130" s="847"/>
      <c r="AC130" s="847"/>
      <c r="AD130" s="847"/>
      <c r="AE130" s="848"/>
      <c r="AF130" s="849">
        <v>376610</v>
      </c>
      <c r="AG130" s="847"/>
      <c r="AH130" s="847"/>
      <c r="AI130" s="847"/>
      <c r="AJ130" s="848"/>
      <c r="AK130" s="849">
        <v>379036</v>
      </c>
      <c r="AL130" s="847"/>
      <c r="AM130" s="847"/>
      <c r="AN130" s="847"/>
      <c r="AO130" s="848"/>
      <c r="AP130" s="974"/>
      <c r="AQ130" s="975"/>
      <c r="AR130" s="975"/>
      <c r="AS130" s="975"/>
      <c r="AT130" s="976"/>
      <c r="AU130" s="977"/>
      <c r="AV130" s="977"/>
      <c r="AW130" s="977"/>
      <c r="AX130" s="978" t="s">
        <v>442</v>
      </c>
      <c r="AY130" s="831"/>
      <c r="AZ130" s="831"/>
      <c r="BA130" s="831"/>
      <c r="BB130" s="831"/>
      <c r="BC130" s="831"/>
      <c r="BD130" s="831"/>
      <c r="BE130" s="832"/>
      <c r="BF130" s="985">
        <v>8.8000000000000007</v>
      </c>
      <c r="BG130" s="986"/>
      <c r="BH130" s="986"/>
      <c r="BI130" s="986"/>
      <c r="BJ130" s="986"/>
      <c r="BK130" s="986"/>
      <c r="BL130" s="987"/>
      <c r="BM130" s="985">
        <v>25</v>
      </c>
      <c r="BN130" s="986"/>
      <c r="BO130" s="986"/>
      <c r="BP130" s="986"/>
      <c r="BQ130" s="986"/>
      <c r="BR130" s="986"/>
      <c r="BS130" s="987"/>
      <c r="BT130" s="985">
        <v>35</v>
      </c>
      <c r="BU130" s="988"/>
      <c r="BV130" s="988"/>
      <c r="BW130" s="988"/>
      <c r="BX130" s="988"/>
      <c r="BY130" s="988"/>
      <c r="BZ130" s="989"/>
      <c r="CA130" s="984"/>
      <c r="CB130" s="984"/>
      <c r="CC130" s="984"/>
      <c r="CD130" s="984"/>
      <c r="CE130" s="984"/>
      <c r="CF130" s="984"/>
      <c r="CG130" s="984"/>
      <c r="CH130" s="984"/>
      <c r="CI130" s="984"/>
      <c r="CJ130" s="984"/>
      <c r="CK130" s="984"/>
      <c r="CL130" s="984"/>
      <c r="CM130" s="984"/>
      <c r="CN130" s="984"/>
      <c r="CO130" s="984"/>
      <c r="CP130" s="984"/>
      <c r="CQ130" s="984"/>
      <c r="CR130" s="984"/>
      <c r="CS130" s="984"/>
      <c r="CT130" s="984"/>
      <c r="CU130" s="984"/>
      <c r="CV130" s="984"/>
      <c r="CW130" s="984"/>
      <c r="CX130" s="984"/>
      <c r="CY130" s="984"/>
      <c r="CZ130" s="984"/>
      <c r="DA130" s="984"/>
      <c r="DB130" s="984"/>
      <c r="DC130" s="984"/>
      <c r="DD130" s="984"/>
      <c r="DE130" s="984"/>
      <c r="DF130" s="984"/>
      <c r="DG130" s="984"/>
      <c r="DH130" s="984"/>
      <c r="DI130" s="984"/>
      <c r="DJ130" s="984"/>
      <c r="DK130" s="984"/>
      <c r="DL130" s="984"/>
      <c r="DM130" s="984"/>
      <c r="DN130" s="984"/>
      <c r="DO130" s="984"/>
      <c r="DP130" s="583"/>
      <c r="DQ130" s="583"/>
      <c r="DR130" s="583"/>
      <c r="DS130" s="583"/>
      <c r="DT130" s="583"/>
      <c r="DU130" s="583"/>
      <c r="DV130" s="583"/>
      <c r="DW130" s="583"/>
      <c r="DX130" s="583"/>
      <c r="DY130" s="583"/>
      <c r="DZ130" s="595"/>
    </row>
    <row r="131" spans="1:131" s="572" customFormat="1" ht="26.25" customHeight="1" thickBot="1" x14ac:dyDescent="0.2">
      <c r="A131" s="990"/>
      <c r="B131" s="991"/>
      <c r="C131" s="991"/>
      <c r="D131" s="991"/>
      <c r="E131" s="991"/>
      <c r="F131" s="991"/>
      <c r="G131" s="991"/>
      <c r="H131" s="991"/>
      <c r="I131" s="991"/>
      <c r="J131" s="991"/>
      <c r="K131" s="991"/>
      <c r="L131" s="991"/>
      <c r="M131" s="991"/>
      <c r="N131" s="991"/>
      <c r="O131" s="991"/>
      <c r="P131" s="991"/>
      <c r="Q131" s="991"/>
      <c r="R131" s="991"/>
      <c r="S131" s="991"/>
      <c r="T131" s="991"/>
      <c r="U131" s="991"/>
      <c r="V131" s="991"/>
      <c r="W131" s="992" t="s">
        <v>443</v>
      </c>
      <c r="X131" s="993"/>
      <c r="Y131" s="993"/>
      <c r="Z131" s="994"/>
      <c r="AA131" s="890">
        <v>2107728</v>
      </c>
      <c r="AB131" s="891"/>
      <c r="AC131" s="891"/>
      <c r="AD131" s="891"/>
      <c r="AE131" s="892"/>
      <c r="AF131" s="893">
        <v>1998584</v>
      </c>
      <c r="AG131" s="891"/>
      <c r="AH131" s="891"/>
      <c r="AI131" s="891"/>
      <c r="AJ131" s="892"/>
      <c r="AK131" s="893">
        <v>1933143</v>
      </c>
      <c r="AL131" s="891"/>
      <c r="AM131" s="891"/>
      <c r="AN131" s="891"/>
      <c r="AO131" s="892"/>
      <c r="AP131" s="995"/>
      <c r="AQ131" s="996"/>
      <c r="AR131" s="996"/>
      <c r="AS131" s="996"/>
      <c r="AT131" s="997"/>
      <c r="AU131" s="977"/>
      <c r="AV131" s="977"/>
      <c r="AW131" s="977"/>
      <c r="AX131" s="998" t="s">
        <v>444</v>
      </c>
      <c r="AY131" s="965"/>
      <c r="AZ131" s="965"/>
      <c r="BA131" s="965"/>
      <c r="BB131" s="965"/>
      <c r="BC131" s="965"/>
      <c r="BD131" s="965"/>
      <c r="BE131" s="966"/>
      <c r="BF131" s="999">
        <v>61.7</v>
      </c>
      <c r="BG131" s="1000"/>
      <c r="BH131" s="1000"/>
      <c r="BI131" s="1000"/>
      <c r="BJ131" s="1000"/>
      <c r="BK131" s="1000"/>
      <c r="BL131" s="1001"/>
      <c r="BM131" s="999">
        <v>350</v>
      </c>
      <c r="BN131" s="1000"/>
      <c r="BO131" s="1000"/>
      <c r="BP131" s="1000"/>
      <c r="BQ131" s="1000"/>
      <c r="BR131" s="1000"/>
      <c r="BS131" s="1001"/>
      <c r="BT131" s="1002"/>
      <c r="BU131" s="1003"/>
      <c r="BV131" s="1003"/>
      <c r="BW131" s="1003"/>
      <c r="BX131" s="1003"/>
      <c r="BY131" s="1003"/>
      <c r="BZ131" s="1004"/>
      <c r="CA131" s="984"/>
      <c r="CB131" s="984"/>
      <c r="CC131" s="984"/>
      <c r="CD131" s="984"/>
      <c r="CE131" s="984"/>
      <c r="CF131" s="984"/>
      <c r="CG131" s="984"/>
      <c r="CH131" s="984"/>
      <c r="CI131" s="984"/>
      <c r="CJ131" s="984"/>
      <c r="CK131" s="984"/>
      <c r="CL131" s="984"/>
      <c r="CM131" s="984"/>
      <c r="CN131" s="984"/>
      <c r="CO131" s="984"/>
      <c r="CP131" s="984"/>
      <c r="CQ131" s="984"/>
      <c r="CR131" s="984"/>
      <c r="CS131" s="984"/>
      <c r="CT131" s="984"/>
      <c r="CU131" s="984"/>
      <c r="CV131" s="984"/>
      <c r="CW131" s="984"/>
      <c r="CX131" s="984"/>
      <c r="CY131" s="984"/>
      <c r="CZ131" s="984"/>
      <c r="DA131" s="984"/>
      <c r="DB131" s="984"/>
      <c r="DC131" s="984"/>
      <c r="DD131" s="984"/>
      <c r="DE131" s="984"/>
      <c r="DF131" s="984"/>
      <c r="DG131" s="984"/>
      <c r="DH131" s="984"/>
      <c r="DI131" s="984"/>
      <c r="DJ131" s="984"/>
      <c r="DK131" s="984"/>
      <c r="DL131" s="984"/>
      <c r="DM131" s="984"/>
      <c r="DN131" s="984"/>
      <c r="DO131" s="984"/>
      <c r="DP131" s="583"/>
      <c r="DQ131" s="583"/>
      <c r="DR131" s="583"/>
      <c r="DS131" s="583"/>
      <c r="DT131" s="583"/>
      <c r="DU131" s="583"/>
      <c r="DV131" s="583"/>
      <c r="DW131" s="583"/>
      <c r="DX131" s="583"/>
      <c r="DY131" s="583"/>
      <c r="DZ131" s="595"/>
    </row>
    <row r="132" spans="1:131" s="572" customFormat="1" ht="26.25" customHeight="1" x14ac:dyDescent="0.15">
      <c r="A132" s="1005" t="s">
        <v>445</v>
      </c>
      <c r="B132" s="1006"/>
      <c r="C132" s="1006"/>
      <c r="D132" s="1006"/>
      <c r="E132" s="1006"/>
      <c r="F132" s="1006"/>
      <c r="G132" s="1006"/>
      <c r="H132" s="1006"/>
      <c r="I132" s="1006"/>
      <c r="J132" s="1006"/>
      <c r="K132" s="1006"/>
      <c r="L132" s="1006"/>
      <c r="M132" s="1006"/>
      <c r="N132" s="1006"/>
      <c r="O132" s="1006"/>
      <c r="P132" s="1006"/>
      <c r="Q132" s="1006"/>
      <c r="R132" s="1006"/>
      <c r="S132" s="1006"/>
      <c r="T132" s="1006"/>
      <c r="U132" s="1006"/>
      <c r="V132" s="1007" t="s">
        <v>446</v>
      </c>
      <c r="W132" s="1007"/>
      <c r="X132" s="1007"/>
      <c r="Y132" s="1007"/>
      <c r="Z132" s="1008"/>
      <c r="AA132" s="1009">
        <v>7.8243492520000002</v>
      </c>
      <c r="AB132" s="1010"/>
      <c r="AC132" s="1010"/>
      <c r="AD132" s="1010"/>
      <c r="AE132" s="1011"/>
      <c r="AF132" s="1012">
        <v>7.7295725370000001</v>
      </c>
      <c r="AG132" s="1010"/>
      <c r="AH132" s="1010"/>
      <c r="AI132" s="1010"/>
      <c r="AJ132" s="1011"/>
      <c r="AK132" s="1012">
        <v>10.93136928</v>
      </c>
      <c r="AL132" s="1010"/>
      <c r="AM132" s="1010"/>
      <c r="AN132" s="1010"/>
      <c r="AO132" s="1011"/>
      <c r="AP132" s="882"/>
      <c r="AQ132" s="883"/>
      <c r="AR132" s="883"/>
      <c r="AS132" s="883"/>
      <c r="AT132" s="1013"/>
      <c r="AU132" s="1014"/>
      <c r="AV132" s="1015"/>
      <c r="AW132" s="1015"/>
      <c r="AX132" s="583"/>
      <c r="AY132" s="583"/>
      <c r="AZ132" s="583"/>
      <c r="BA132" s="583"/>
      <c r="BB132" s="583"/>
      <c r="BC132" s="583"/>
      <c r="BD132" s="583"/>
      <c r="BE132" s="583"/>
      <c r="BF132" s="583"/>
      <c r="BG132" s="583"/>
      <c r="BH132" s="583"/>
      <c r="BI132" s="583"/>
      <c r="BJ132" s="583"/>
      <c r="BK132" s="583"/>
      <c r="BL132" s="583"/>
      <c r="BM132" s="583"/>
      <c r="BN132" s="583"/>
      <c r="BO132" s="583"/>
      <c r="BP132" s="583"/>
      <c r="BQ132" s="583"/>
      <c r="BR132" s="583"/>
      <c r="BS132" s="584"/>
      <c r="BT132" s="583"/>
      <c r="BU132" s="583"/>
      <c r="BV132" s="583"/>
      <c r="BW132" s="583"/>
      <c r="BX132" s="583"/>
      <c r="BY132" s="583"/>
      <c r="BZ132" s="583"/>
      <c r="CA132" s="984"/>
      <c r="CB132" s="984"/>
      <c r="CC132" s="984"/>
      <c r="CD132" s="984"/>
      <c r="CE132" s="984"/>
      <c r="CF132" s="984"/>
      <c r="CG132" s="984"/>
      <c r="CH132" s="984"/>
      <c r="CI132" s="984"/>
      <c r="CJ132" s="984"/>
      <c r="CK132" s="984"/>
      <c r="CL132" s="984"/>
      <c r="CM132" s="984"/>
      <c r="CN132" s="984"/>
      <c r="CO132" s="984"/>
      <c r="CP132" s="984"/>
      <c r="CQ132" s="984"/>
      <c r="CR132" s="984"/>
      <c r="CS132" s="984"/>
      <c r="CT132" s="984"/>
      <c r="CU132" s="984"/>
      <c r="CV132" s="984"/>
      <c r="CW132" s="984"/>
      <c r="CX132" s="984"/>
      <c r="CY132" s="984"/>
      <c r="CZ132" s="984"/>
      <c r="DA132" s="984"/>
      <c r="DB132" s="984"/>
      <c r="DC132" s="984"/>
      <c r="DD132" s="984"/>
      <c r="DE132" s="984"/>
      <c r="DF132" s="984"/>
      <c r="DG132" s="984"/>
      <c r="DH132" s="984"/>
      <c r="DI132" s="984"/>
      <c r="DJ132" s="984"/>
      <c r="DK132" s="984"/>
      <c r="DL132" s="984"/>
      <c r="DM132" s="984"/>
      <c r="DN132" s="984"/>
      <c r="DO132" s="984"/>
      <c r="DP132" s="595"/>
      <c r="DQ132" s="595"/>
      <c r="DR132" s="595"/>
      <c r="DS132" s="595"/>
      <c r="DT132" s="595"/>
      <c r="DU132" s="595"/>
      <c r="DV132" s="595"/>
      <c r="DW132" s="595"/>
      <c r="DX132" s="595"/>
      <c r="DY132" s="595"/>
      <c r="DZ132" s="595"/>
    </row>
    <row r="133" spans="1:131" s="572" customFormat="1" ht="26.25" customHeight="1" thickBot="1" x14ac:dyDescent="0.2">
      <c r="A133" s="1016"/>
      <c r="B133" s="1017"/>
      <c r="C133" s="1017"/>
      <c r="D133" s="1017"/>
      <c r="E133" s="1017"/>
      <c r="F133" s="1017"/>
      <c r="G133" s="1017"/>
      <c r="H133" s="1017"/>
      <c r="I133" s="1017"/>
      <c r="J133" s="1017"/>
      <c r="K133" s="1017"/>
      <c r="L133" s="1017"/>
      <c r="M133" s="1017"/>
      <c r="N133" s="1017"/>
      <c r="O133" s="1017"/>
      <c r="P133" s="1017"/>
      <c r="Q133" s="1017"/>
      <c r="R133" s="1017"/>
      <c r="S133" s="1017"/>
      <c r="T133" s="1017"/>
      <c r="U133" s="1017"/>
      <c r="V133" s="1018" t="s">
        <v>447</v>
      </c>
      <c r="W133" s="1018"/>
      <c r="X133" s="1018"/>
      <c r="Y133" s="1018"/>
      <c r="Z133" s="1019"/>
      <c r="AA133" s="1020">
        <v>6.9</v>
      </c>
      <c r="AB133" s="1021"/>
      <c r="AC133" s="1021"/>
      <c r="AD133" s="1021"/>
      <c r="AE133" s="1022"/>
      <c r="AF133" s="1020">
        <v>7.9</v>
      </c>
      <c r="AG133" s="1021"/>
      <c r="AH133" s="1021"/>
      <c r="AI133" s="1021"/>
      <c r="AJ133" s="1022"/>
      <c r="AK133" s="1020">
        <v>8.8000000000000007</v>
      </c>
      <c r="AL133" s="1021"/>
      <c r="AM133" s="1021"/>
      <c r="AN133" s="1021"/>
      <c r="AO133" s="1022"/>
      <c r="AP133" s="927"/>
      <c r="AQ133" s="928"/>
      <c r="AR133" s="928"/>
      <c r="AS133" s="928"/>
      <c r="AT133" s="1023"/>
      <c r="AU133" s="1015"/>
      <c r="AV133" s="1015"/>
      <c r="AW133" s="1015"/>
      <c r="AX133" s="1015"/>
      <c r="AY133" s="1015"/>
      <c r="AZ133" s="1015"/>
      <c r="BA133" s="1015"/>
      <c r="BB133" s="1015"/>
      <c r="BC133" s="1015"/>
      <c r="BD133" s="1015"/>
      <c r="BE133" s="1015"/>
      <c r="BF133" s="1015"/>
      <c r="BG133" s="1015"/>
      <c r="BH133" s="1015"/>
      <c r="BI133" s="1015"/>
      <c r="BJ133" s="1015"/>
      <c r="BK133" s="1015"/>
      <c r="BL133" s="1015"/>
      <c r="BM133" s="1015"/>
      <c r="BN133" s="984"/>
      <c r="BO133" s="984"/>
      <c r="BP133" s="984"/>
      <c r="BQ133" s="984"/>
      <c r="BR133" s="984"/>
      <c r="BS133" s="984"/>
      <c r="BT133" s="984"/>
      <c r="BU133" s="984"/>
      <c r="BV133" s="984"/>
      <c r="BW133" s="984"/>
      <c r="BX133" s="984"/>
      <c r="BY133" s="984"/>
      <c r="BZ133" s="984"/>
      <c r="CA133" s="984"/>
      <c r="CB133" s="984"/>
      <c r="CC133" s="984"/>
      <c r="CD133" s="984"/>
      <c r="CE133" s="984"/>
      <c r="CF133" s="984"/>
      <c r="CG133" s="984"/>
      <c r="CH133" s="984"/>
      <c r="CI133" s="984"/>
      <c r="CJ133" s="984"/>
      <c r="CK133" s="984"/>
      <c r="CL133" s="984"/>
      <c r="CM133" s="984"/>
      <c r="CN133" s="984"/>
      <c r="CO133" s="984"/>
      <c r="CP133" s="984"/>
      <c r="CQ133" s="984"/>
      <c r="CR133" s="984"/>
      <c r="CS133" s="984"/>
      <c r="CT133" s="984"/>
      <c r="CU133" s="984"/>
      <c r="CV133" s="984"/>
      <c r="CW133" s="984"/>
      <c r="CX133" s="984"/>
      <c r="CY133" s="984"/>
      <c r="CZ133" s="984"/>
      <c r="DA133" s="984"/>
      <c r="DB133" s="984"/>
      <c r="DC133" s="984"/>
      <c r="DD133" s="984"/>
      <c r="DE133" s="984"/>
      <c r="DF133" s="984"/>
      <c r="DG133" s="984"/>
      <c r="DH133" s="984"/>
      <c r="DI133" s="984"/>
      <c r="DJ133" s="984"/>
      <c r="DK133" s="984"/>
      <c r="DL133" s="984"/>
      <c r="DM133" s="984"/>
      <c r="DN133" s="984"/>
      <c r="DO133" s="984"/>
      <c r="DP133" s="595"/>
      <c r="DQ133" s="595"/>
      <c r="DR133" s="595"/>
      <c r="DS133" s="595"/>
      <c r="DT133" s="595"/>
      <c r="DU133" s="595"/>
      <c r="DV133" s="595"/>
      <c r="DW133" s="595"/>
      <c r="DX133" s="595"/>
      <c r="DY133" s="595"/>
      <c r="DZ133" s="595"/>
    </row>
    <row r="134" spans="1:131" s="573" customFormat="1" ht="11.25" customHeight="1" x14ac:dyDescent="0.15">
      <c r="A134" s="1024"/>
      <c r="B134" s="1024"/>
      <c r="C134" s="1024"/>
      <c r="D134" s="1024"/>
      <c r="E134" s="1024"/>
      <c r="F134" s="1024"/>
      <c r="G134" s="1024"/>
      <c r="H134" s="1024"/>
      <c r="I134" s="1024"/>
      <c r="J134" s="1024"/>
      <c r="K134" s="1024"/>
      <c r="L134" s="1024"/>
      <c r="M134" s="1024"/>
      <c r="N134" s="1024"/>
      <c r="O134" s="1024"/>
      <c r="P134" s="1024"/>
      <c r="Q134" s="1024"/>
      <c r="R134" s="1024"/>
      <c r="S134" s="1024"/>
      <c r="T134" s="1024"/>
      <c r="U134" s="1024"/>
      <c r="V134" s="1024"/>
      <c r="W134" s="1024"/>
      <c r="X134" s="1024"/>
      <c r="Y134" s="1024"/>
      <c r="Z134" s="1024"/>
      <c r="AA134" s="1024"/>
      <c r="AB134" s="1024"/>
      <c r="AC134" s="1024"/>
      <c r="AD134" s="1024"/>
      <c r="AE134" s="1024"/>
      <c r="AF134" s="1024"/>
      <c r="AG134" s="1024"/>
      <c r="AH134" s="1024"/>
      <c r="AI134" s="1024"/>
      <c r="AJ134" s="1024"/>
      <c r="AK134" s="1024"/>
      <c r="AL134" s="1024"/>
      <c r="AM134" s="1024"/>
      <c r="AN134" s="1024"/>
      <c r="AO134" s="1024"/>
      <c r="AP134" s="1024"/>
      <c r="AQ134" s="1024"/>
      <c r="AR134" s="1024"/>
      <c r="AS134" s="1024"/>
      <c r="AT134" s="1024"/>
      <c r="AU134" s="1015"/>
      <c r="AV134" s="1015"/>
      <c r="AW134" s="1015"/>
      <c r="AX134" s="1015"/>
      <c r="AY134" s="1015"/>
      <c r="AZ134" s="1015"/>
      <c r="BA134" s="1015"/>
      <c r="BB134" s="1015"/>
      <c r="BC134" s="1015"/>
      <c r="BD134" s="1015"/>
      <c r="BE134" s="1015"/>
      <c r="BF134" s="1015"/>
      <c r="BG134" s="1015"/>
      <c r="BH134" s="1015"/>
      <c r="BI134" s="1015"/>
      <c r="BJ134" s="1015"/>
      <c r="BK134" s="1015"/>
      <c r="BL134" s="1015"/>
      <c r="BM134" s="1015"/>
      <c r="BN134" s="984"/>
      <c r="BO134" s="984"/>
      <c r="BP134" s="984"/>
      <c r="BQ134" s="984"/>
      <c r="BR134" s="984"/>
      <c r="BS134" s="984"/>
      <c r="BT134" s="984"/>
      <c r="BU134" s="984"/>
      <c r="BV134" s="984"/>
      <c r="BW134" s="984"/>
      <c r="BX134" s="984"/>
      <c r="BY134" s="984"/>
      <c r="BZ134" s="984"/>
      <c r="CA134" s="984"/>
      <c r="CB134" s="984"/>
      <c r="CC134" s="984"/>
      <c r="CD134" s="984"/>
      <c r="CE134" s="984"/>
      <c r="CF134" s="984"/>
      <c r="CG134" s="984"/>
      <c r="CH134" s="984"/>
      <c r="CI134" s="984"/>
      <c r="CJ134" s="984"/>
      <c r="CK134" s="984"/>
      <c r="CL134" s="984"/>
      <c r="CM134" s="984"/>
      <c r="CN134" s="984"/>
      <c r="CO134" s="984"/>
      <c r="CP134" s="984"/>
      <c r="CQ134" s="984"/>
      <c r="CR134" s="984"/>
      <c r="CS134" s="984"/>
      <c r="CT134" s="984"/>
      <c r="CU134" s="984"/>
      <c r="CV134" s="984"/>
      <c r="CW134" s="984"/>
      <c r="CX134" s="984"/>
      <c r="CY134" s="984"/>
      <c r="CZ134" s="984"/>
      <c r="DA134" s="984"/>
      <c r="DB134" s="984"/>
      <c r="DC134" s="984"/>
      <c r="DD134" s="984"/>
      <c r="DE134" s="984"/>
      <c r="DF134" s="984"/>
      <c r="DG134" s="984"/>
      <c r="DH134" s="984"/>
      <c r="DI134" s="984"/>
      <c r="DJ134" s="984"/>
      <c r="DK134" s="984"/>
      <c r="DL134" s="984"/>
      <c r="DM134" s="984"/>
      <c r="DN134" s="984"/>
      <c r="DO134" s="984"/>
      <c r="DP134" s="595"/>
      <c r="DQ134" s="595"/>
      <c r="DR134" s="595"/>
      <c r="DS134" s="595"/>
      <c r="DT134" s="595"/>
      <c r="DU134" s="595"/>
      <c r="DV134" s="595"/>
      <c r="DW134" s="595"/>
      <c r="DX134" s="595"/>
      <c r="DY134" s="595"/>
      <c r="DZ134" s="595"/>
      <c r="EA134" s="572"/>
    </row>
    <row r="135" spans="1:131" ht="14.25" hidden="1" x14ac:dyDescent="0.15">
      <c r="AU135" s="1024"/>
      <c r="AV135" s="1024"/>
      <c r="AW135" s="1024"/>
      <c r="AX135" s="1024"/>
      <c r="AY135" s="1024"/>
      <c r="AZ135" s="1024"/>
      <c r="BA135" s="1024"/>
      <c r="BB135" s="1024"/>
      <c r="BC135" s="1024"/>
      <c r="BD135" s="1024"/>
      <c r="BE135" s="1024"/>
      <c r="BF135" s="1024"/>
      <c r="BG135" s="1024"/>
      <c r="BH135" s="1024"/>
      <c r="BI135" s="1024"/>
      <c r="BJ135" s="1024"/>
      <c r="BK135" s="1024"/>
      <c r="BL135" s="1024"/>
      <c r="BM135" s="1024"/>
      <c r="BN135" s="1024"/>
      <c r="BO135" s="1024"/>
      <c r="BP135" s="1024"/>
      <c r="BQ135" s="1024"/>
      <c r="BR135" s="1024"/>
      <c r="BS135" s="1024"/>
      <c r="BT135" s="1024"/>
      <c r="BU135" s="1024"/>
      <c r="BV135" s="1024"/>
      <c r="BW135" s="1024"/>
      <c r="BX135" s="1024"/>
      <c r="BY135" s="1024"/>
      <c r="BZ135" s="1024"/>
      <c r="CA135" s="1024"/>
      <c r="CB135" s="1024"/>
      <c r="CC135" s="1024"/>
      <c r="CD135" s="1024"/>
      <c r="CE135" s="1024"/>
      <c r="CF135" s="1024"/>
      <c r="CG135" s="1024"/>
      <c r="CH135" s="1024"/>
      <c r="CI135" s="1024"/>
      <c r="CJ135" s="1024"/>
      <c r="CK135" s="1024"/>
      <c r="CL135" s="1024"/>
      <c r="CM135" s="1024"/>
      <c r="CN135" s="1024"/>
      <c r="CO135" s="1024"/>
      <c r="CP135" s="1024"/>
      <c r="CQ135" s="1024"/>
      <c r="CR135" s="1024"/>
      <c r="CS135" s="1024"/>
      <c r="CT135" s="1024"/>
      <c r="CU135" s="1024"/>
      <c r="CV135" s="1024"/>
      <c r="CW135" s="1024"/>
      <c r="CX135" s="1024"/>
      <c r="CY135" s="1024"/>
      <c r="CZ135" s="1024"/>
      <c r="DA135" s="1024"/>
      <c r="DB135" s="1024"/>
      <c r="DC135" s="1024"/>
      <c r="DD135" s="1024"/>
      <c r="DE135" s="1024"/>
      <c r="DF135" s="1024"/>
      <c r="DG135" s="1024"/>
      <c r="DH135" s="1024"/>
      <c r="DI135" s="1024"/>
      <c r="DJ135" s="1024"/>
      <c r="DK135" s="1024"/>
      <c r="DL135" s="1024"/>
      <c r="DM135" s="1024"/>
      <c r="DN135" s="1024"/>
      <c r="DO135" s="1024"/>
      <c r="DP135" s="1024"/>
      <c r="DQ135" s="1024"/>
      <c r="DR135" s="1024"/>
      <c r="DS135" s="1024"/>
      <c r="DT135" s="1024"/>
      <c r="DU135" s="1024"/>
      <c r="DV135" s="1024"/>
      <c r="DW135" s="1024"/>
      <c r="DX135" s="1024"/>
      <c r="DY135" s="1024"/>
      <c r="DZ135" s="1024"/>
    </row>
    <row r="136" spans="1:131" hidden="1" x14ac:dyDescent="0.15"/>
  </sheetData>
  <sheetProtection algorithmName="SHA-512" hashValue="4hpQelDGajzO/uqF8NNV4IxRfO7v/vHDt0AZY34t9o4nuGXDeaUpu8HArELaVxwI4I8U4YyK+9cl02r/OKal8Q==" saltValue="NMtgGpR/us0T4FiBAtMzy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B5B66-740A-4461-A109-696049752085}">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17</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jpXra9+ulj5wwkC43qkW8NLr0ujrQSzGKWXV7NqGgK8l3bDfD1VpJdFJ5luzS7ANrS7Iik5zs2tIf54lTVQFg==" saltValue="A8vHE/YfbYVZmmJudg060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5FABA-CDD8-4C6A-AC9D-450775BEBB75}">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H7Syk0k9BDfRiwXzuVoGo/wEZrtV0v7kxBX2No8pOoDChsAw3woJf5eA7VBODAef4b3ethF92LD1cjUG7EHRA==" saltValue="a/MzX+MocYlrZHkc1b0oL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83845-AFB6-4A36-907F-6579DC925793}">
  <sheetPr>
    <pageSetUpPr fitToPage="1"/>
  </sheetPr>
  <dimension ref="A1:AZ74"/>
  <sheetViews>
    <sheetView showGridLines="0" view="pageBreakPreview" workbookViewId="0"/>
  </sheetViews>
  <sheetFormatPr defaultColWidth="0" defaultRowHeight="13.5" customHeight="1" zeroHeight="1" x14ac:dyDescent="0.15"/>
  <cols>
    <col min="1" max="36" width="2.5" style="1026" customWidth="1"/>
    <col min="37" max="44" width="17" style="1026" customWidth="1"/>
    <col min="45" max="45" width="6.125" style="1033" customWidth="1"/>
    <col min="46" max="46" width="3" style="1031" customWidth="1"/>
    <col min="47" max="47" width="19.125" style="1026" hidden="1" customWidth="1"/>
    <col min="48" max="52" width="12.625" style="1026" hidden="1" customWidth="1"/>
    <col min="53" max="16384" width="8.625" style="1026" hidden="1"/>
  </cols>
  <sheetData>
    <row r="1" spans="1:46" x14ac:dyDescent="0.15">
      <c r="AS1" s="1027"/>
      <c r="AT1" s="1027"/>
    </row>
    <row r="2" spans="1:46" x14ac:dyDescent="0.15">
      <c r="AS2" s="1027"/>
      <c r="AT2" s="1027"/>
    </row>
    <row r="3" spans="1:46" x14ac:dyDescent="0.15">
      <c r="AS3" s="1027"/>
      <c r="AT3" s="1027"/>
    </row>
    <row r="4" spans="1:46" x14ac:dyDescent="0.15">
      <c r="AS4" s="1027"/>
      <c r="AT4" s="1027"/>
    </row>
    <row r="5" spans="1:46" ht="17.25" x14ac:dyDescent="0.15">
      <c r="A5" s="1028" t="s">
        <v>448</v>
      </c>
      <c r="B5" s="1029"/>
      <c r="C5" s="1029"/>
      <c r="D5" s="1029"/>
      <c r="E5" s="1029"/>
      <c r="F5" s="1029"/>
      <c r="G5" s="1029"/>
      <c r="H5" s="1029"/>
      <c r="I5" s="1029"/>
      <c r="J5" s="1029"/>
      <c r="K5" s="1029"/>
      <c r="L5" s="1029"/>
      <c r="M5" s="1029"/>
      <c r="N5" s="1029"/>
      <c r="O5" s="1029"/>
      <c r="P5" s="1029"/>
      <c r="Q5" s="1029"/>
      <c r="R5" s="1029"/>
      <c r="S5" s="1029"/>
      <c r="T5" s="1029"/>
      <c r="U5" s="1029"/>
      <c r="V5" s="1029"/>
      <c r="W5" s="1029"/>
      <c r="X5" s="1029"/>
      <c r="Y5" s="1029"/>
      <c r="Z5" s="1029"/>
      <c r="AA5" s="1029"/>
      <c r="AB5" s="1029"/>
      <c r="AC5" s="1029"/>
      <c r="AD5" s="1029"/>
      <c r="AE5" s="1029"/>
      <c r="AF5" s="1029"/>
      <c r="AG5" s="1029"/>
      <c r="AH5" s="1029"/>
      <c r="AI5" s="1029"/>
      <c r="AJ5" s="1029"/>
      <c r="AK5" s="1029"/>
      <c r="AL5" s="1029"/>
      <c r="AM5" s="1029"/>
      <c r="AN5" s="1029"/>
      <c r="AO5" s="1029"/>
      <c r="AP5" s="1029"/>
      <c r="AQ5" s="1029"/>
      <c r="AR5" s="1029"/>
      <c r="AS5" s="1030"/>
    </row>
    <row r="6" spans="1:46" x14ac:dyDescent="0.15">
      <c r="A6" s="1031"/>
      <c r="B6" s="1027"/>
      <c r="C6" s="1027"/>
      <c r="D6" s="1027"/>
      <c r="E6" s="1027"/>
      <c r="F6" s="1027"/>
      <c r="G6" s="1027"/>
      <c r="H6" s="1027"/>
      <c r="I6" s="1027"/>
      <c r="J6" s="1027"/>
      <c r="K6" s="1027"/>
      <c r="L6" s="1027"/>
      <c r="M6" s="1027"/>
      <c r="N6" s="1027"/>
      <c r="O6" s="1027"/>
      <c r="P6" s="1027"/>
      <c r="Q6" s="1027"/>
      <c r="R6" s="1027"/>
      <c r="S6" s="1027"/>
      <c r="T6" s="1027"/>
      <c r="U6" s="1027"/>
      <c r="V6" s="1027"/>
      <c r="W6" s="1027"/>
      <c r="X6" s="1027"/>
      <c r="Y6" s="1027"/>
      <c r="Z6" s="1027"/>
      <c r="AA6" s="1027"/>
      <c r="AB6" s="1027"/>
      <c r="AC6" s="1027"/>
      <c r="AD6" s="1027"/>
      <c r="AE6" s="1027"/>
      <c r="AF6" s="1027"/>
      <c r="AG6" s="1027"/>
      <c r="AH6" s="1027"/>
      <c r="AI6" s="1027"/>
      <c r="AJ6" s="1027"/>
      <c r="AK6" s="1032" t="s">
        <v>449</v>
      </c>
      <c r="AL6" s="1032"/>
      <c r="AM6" s="1032"/>
      <c r="AN6" s="1032"/>
      <c r="AO6" s="1027"/>
      <c r="AP6" s="1027"/>
      <c r="AQ6" s="1027"/>
      <c r="AR6" s="1027"/>
    </row>
    <row r="7" spans="1:46" x14ac:dyDescent="0.15">
      <c r="A7" s="1031"/>
      <c r="B7" s="1027"/>
      <c r="C7" s="1027"/>
      <c r="D7" s="1027"/>
      <c r="E7" s="1027"/>
      <c r="F7" s="1027"/>
      <c r="G7" s="1027"/>
      <c r="H7" s="1027"/>
      <c r="I7" s="1027"/>
      <c r="J7" s="1027"/>
      <c r="K7" s="1027"/>
      <c r="L7" s="1027"/>
      <c r="M7" s="1027"/>
      <c r="N7" s="1027"/>
      <c r="O7" s="1027"/>
      <c r="P7" s="1027"/>
      <c r="Q7" s="1027"/>
      <c r="R7" s="1027"/>
      <c r="S7" s="1027"/>
      <c r="T7" s="1027"/>
      <c r="U7" s="1027"/>
      <c r="V7" s="1027"/>
      <c r="W7" s="1027"/>
      <c r="X7" s="1027"/>
      <c r="Y7" s="1027"/>
      <c r="Z7" s="1027"/>
      <c r="AA7" s="1027"/>
      <c r="AB7" s="1027"/>
      <c r="AC7" s="1027"/>
      <c r="AD7" s="1027"/>
      <c r="AE7" s="1027"/>
      <c r="AF7" s="1027"/>
      <c r="AG7" s="1027"/>
      <c r="AH7" s="1027"/>
      <c r="AI7" s="1027"/>
      <c r="AJ7" s="1027"/>
      <c r="AK7" s="1034"/>
      <c r="AL7" s="1035"/>
      <c r="AM7" s="1035"/>
      <c r="AN7" s="1036"/>
      <c r="AO7" s="1037" t="s">
        <v>450</v>
      </c>
      <c r="AP7" s="1038"/>
      <c r="AQ7" s="1039" t="s">
        <v>451</v>
      </c>
      <c r="AR7" s="1040"/>
    </row>
    <row r="8" spans="1:46" x14ac:dyDescent="0.15">
      <c r="A8" s="1031"/>
      <c r="B8" s="1027"/>
      <c r="C8" s="1027"/>
      <c r="D8" s="1027"/>
      <c r="E8" s="1027"/>
      <c r="F8" s="1027"/>
      <c r="G8" s="1027"/>
      <c r="H8" s="1027"/>
      <c r="I8" s="1027"/>
      <c r="J8" s="1027"/>
      <c r="K8" s="1027"/>
      <c r="L8" s="1027"/>
      <c r="M8" s="1027"/>
      <c r="N8" s="1027"/>
      <c r="O8" s="1027"/>
      <c r="P8" s="1027"/>
      <c r="Q8" s="1027"/>
      <c r="R8" s="1027"/>
      <c r="S8" s="1027"/>
      <c r="T8" s="1027"/>
      <c r="U8" s="1027"/>
      <c r="V8" s="1027"/>
      <c r="W8" s="1027"/>
      <c r="X8" s="1027"/>
      <c r="Y8" s="1027"/>
      <c r="Z8" s="1027"/>
      <c r="AA8" s="1027"/>
      <c r="AB8" s="1027"/>
      <c r="AC8" s="1027"/>
      <c r="AD8" s="1027"/>
      <c r="AE8" s="1027"/>
      <c r="AF8" s="1027"/>
      <c r="AG8" s="1027"/>
      <c r="AH8" s="1027"/>
      <c r="AI8" s="1027"/>
      <c r="AJ8" s="1027"/>
      <c r="AK8" s="1041"/>
      <c r="AL8" s="1042"/>
      <c r="AM8" s="1042"/>
      <c r="AN8" s="1043"/>
      <c r="AO8" s="1044"/>
      <c r="AP8" s="1045" t="s">
        <v>452</v>
      </c>
      <c r="AQ8" s="1046" t="s">
        <v>453</v>
      </c>
      <c r="AR8" s="1047" t="s">
        <v>454</v>
      </c>
    </row>
    <row r="9" spans="1:46" x14ac:dyDescent="0.15">
      <c r="A9" s="1031"/>
      <c r="B9" s="1027"/>
      <c r="C9" s="1027"/>
      <c r="D9" s="1027"/>
      <c r="E9" s="1027"/>
      <c r="F9" s="1027"/>
      <c r="G9" s="1027"/>
      <c r="H9" s="1027"/>
      <c r="I9" s="1027"/>
      <c r="J9" s="1027"/>
      <c r="K9" s="1027"/>
      <c r="L9" s="1027"/>
      <c r="M9" s="1027"/>
      <c r="N9" s="1027"/>
      <c r="O9" s="1027"/>
      <c r="P9" s="1027"/>
      <c r="Q9" s="1027"/>
      <c r="R9" s="1027"/>
      <c r="S9" s="1027"/>
      <c r="T9" s="1027"/>
      <c r="U9" s="1027"/>
      <c r="V9" s="1027"/>
      <c r="W9" s="1027"/>
      <c r="X9" s="1027"/>
      <c r="Y9" s="1027"/>
      <c r="Z9" s="1027"/>
      <c r="AA9" s="1027"/>
      <c r="AB9" s="1027"/>
      <c r="AC9" s="1027"/>
      <c r="AD9" s="1027"/>
      <c r="AE9" s="1027"/>
      <c r="AF9" s="1027"/>
      <c r="AG9" s="1027"/>
      <c r="AH9" s="1027"/>
      <c r="AI9" s="1027"/>
      <c r="AJ9" s="1027"/>
      <c r="AK9" s="1048" t="s">
        <v>455</v>
      </c>
      <c r="AL9" s="1049"/>
      <c r="AM9" s="1049"/>
      <c r="AN9" s="1050"/>
      <c r="AO9" s="1051">
        <v>558189</v>
      </c>
      <c r="AP9" s="1051">
        <v>196753</v>
      </c>
      <c r="AQ9" s="1052">
        <v>213574</v>
      </c>
      <c r="AR9" s="1053">
        <v>-7.9</v>
      </c>
    </row>
    <row r="10" spans="1:46" x14ac:dyDescent="0.15">
      <c r="A10" s="1031"/>
      <c r="B10" s="1027"/>
      <c r="C10" s="1027"/>
      <c r="D10" s="1027"/>
      <c r="E10" s="1027"/>
      <c r="F10" s="1027"/>
      <c r="G10" s="1027"/>
      <c r="H10" s="1027"/>
      <c r="I10" s="1027"/>
      <c r="J10" s="1027"/>
      <c r="K10" s="1027"/>
      <c r="L10" s="1027"/>
      <c r="M10" s="1027"/>
      <c r="N10" s="1027"/>
      <c r="O10" s="1027"/>
      <c r="P10" s="1027"/>
      <c r="Q10" s="1027"/>
      <c r="R10" s="1027"/>
      <c r="S10" s="1027"/>
      <c r="T10" s="1027"/>
      <c r="U10" s="1027"/>
      <c r="V10" s="1027"/>
      <c r="W10" s="1027"/>
      <c r="X10" s="1027"/>
      <c r="Y10" s="1027"/>
      <c r="Z10" s="1027"/>
      <c r="AA10" s="1027"/>
      <c r="AB10" s="1027"/>
      <c r="AC10" s="1027"/>
      <c r="AD10" s="1027"/>
      <c r="AE10" s="1027"/>
      <c r="AF10" s="1027"/>
      <c r="AG10" s="1027"/>
      <c r="AH10" s="1027"/>
      <c r="AI10" s="1027"/>
      <c r="AJ10" s="1027"/>
      <c r="AK10" s="1048" t="s">
        <v>456</v>
      </c>
      <c r="AL10" s="1049"/>
      <c r="AM10" s="1049"/>
      <c r="AN10" s="1050"/>
      <c r="AO10" s="1054">
        <v>109463</v>
      </c>
      <c r="AP10" s="1054">
        <v>38584</v>
      </c>
      <c r="AQ10" s="1055">
        <v>27269</v>
      </c>
      <c r="AR10" s="1056">
        <v>41.5</v>
      </c>
    </row>
    <row r="11" spans="1:46" ht="13.5" customHeight="1" x14ac:dyDescent="0.15">
      <c r="A11" s="1031"/>
      <c r="B11" s="1027"/>
      <c r="C11" s="1027"/>
      <c r="D11" s="1027"/>
      <c r="E11" s="1027"/>
      <c r="F11" s="1027"/>
      <c r="G11" s="1027"/>
      <c r="H11" s="1027"/>
      <c r="I11" s="1027"/>
      <c r="J11" s="1027"/>
      <c r="K11" s="1027"/>
      <c r="L11" s="1027"/>
      <c r="M11" s="1027"/>
      <c r="N11" s="1027"/>
      <c r="O11" s="1027"/>
      <c r="P11" s="1027"/>
      <c r="Q11" s="1027"/>
      <c r="R11" s="1027"/>
      <c r="S11" s="1027"/>
      <c r="T11" s="1027"/>
      <c r="U11" s="1027"/>
      <c r="V11" s="1027"/>
      <c r="W11" s="1027"/>
      <c r="X11" s="1027"/>
      <c r="Y11" s="1027"/>
      <c r="Z11" s="1027"/>
      <c r="AA11" s="1027"/>
      <c r="AB11" s="1027"/>
      <c r="AC11" s="1027"/>
      <c r="AD11" s="1027"/>
      <c r="AE11" s="1027"/>
      <c r="AF11" s="1027"/>
      <c r="AG11" s="1027"/>
      <c r="AH11" s="1027"/>
      <c r="AI11" s="1027"/>
      <c r="AJ11" s="1027"/>
      <c r="AK11" s="1048" t="s">
        <v>457</v>
      </c>
      <c r="AL11" s="1049"/>
      <c r="AM11" s="1049"/>
      <c r="AN11" s="1050"/>
      <c r="AO11" s="1054">
        <v>147508</v>
      </c>
      <c r="AP11" s="1054">
        <v>51994</v>
      </c>
      <c r="AQ11" s="1055">
        <v>27363</v>
      </c>
      <c r="AR11" s="1056">
        <v>90</v>
      </c>
    </row>
    <row r="12" spans="1:46" ht="13.5" customHeight="1" x14ac:dyDescent="0.15">
      <c r="A12" s="1031"/>
      <c r="B12" s="1027"/>
      <c r="C12" s="1027"/>
      <c r="D12" s="1027"/>
      <c r="E12" s="1027"/>
      <c r="F12" s="1027"/>
      <c r="G12" s="1027"/>
      <c r="H12" s="1027"/>
      <c r="I12" s="1027"/>
      <c r="J12" s="1027"/>
      <c r="K12" s="1027"/>
      <c r="L12" s="1027"/>
      <c r="M12" s="1027"/>
      <c r="N12" s="1027"/>
      <c r="O12" s="1027"/>
      <c r="P12" s="1027"/>
      <c r="Q12" s="1027"/>
      <c r="R12" s="1027"/>
      <c r="S12" s="1027"/>
      <c r="T12" s="1027"/>
      <c r="U12" s="1027"/>
      <c r="V12" s="1027"/>
      <c r="W12" s="1027"/>
      <c r="X12" s="1027"/>
      <c r="Y12" s="1027"/>
      <c r="Z12" s="1027"/>
      <c r="AA12" s="1027"/>
      <c r="AB12" s="1027"/>
      <c r="AC12" s="1027"/>
      <c r="AD12" s="1027"/>
      <c r="AE12" s="1027"/>
      <c r="AF12" s="1027"/>
      <c r="AG12" s="1027"/>
      <c r="AH12" s="1027"/>
      <c r="AI12" s="1027"/>
      <c r="AJ12" s="1027"/>
      <c r="AK12" s="1048" t="s">
        <v>458</v>
      </c>
      <c r="AL12" s="1049"/>
      <c r="AM12" s="1049"/>
      <c r="AN12" s="1050"/>
      <c r="AO12" s="1054" t="s">
        <v>26</v>
      </c>
      <c r="AP12" s="1054" t="s">
        <v>26</v>
      </c>
      <c r="AQ12" s="1055">
        <v>4914</v>
      </c>
      <c r="AR12" s="1056" t="s">
        <v>26</v>
      </c>
    </row>
    <row r="13" spans="1:46" ht="13.5" customHeight="1" x14ac:dyDescent="0.15">
      <c r="A13" s="1031"/>
      <c r="B13" s="1027"/>
      <c r="C13" s="1027"/>
      <c r="D13" s="1027"/>
      <c r="E13" s="1027"/>
      <c r="F13" s="1027"/>
      <c r="G13" s="1027"/>
      <c r="H13" s="1027"/>
      <c r="I13" s="1027"/>
      <c r="J13" s="1027"/>
      <c r="K13" s="1027"/>
      <c r="L13" s="1027"/>
      <c r="M13" s="1027"/>
      <c r="N13" s="1027"/>
      <c r="O13" s="1027"/>
      <c r="P13" s="1027"/>
      <c r="Q13" s="1027"/>
      <c r="R13" s="1027"/>
      <c r="S13" s="1027"/>
      <c r="T13" s="1027"/>
      <c r="U13" s="1027"/>
      <c r="V13" s="1027"/>
      <c r="W13" s="1027"/>
      <c r="X13" s="1027"/>
      <c r="Y13" s="1027"/>
      <c r="Z13" s="1027"/>
      <c r="AA13" s="1027"/>
      <c r="AB13" s="1027"/>
      <c r="AC13" s="1027"/>
      <c r="AD13" s="1027"/>
      <c r="AE13" s="1027"/>
      <c r="AF13" s="1027"/>
      <c r="AG13" s="1027"/>
      <c r="AH13" s="1027"/>
      <c r="AI13" s="1027"/>
      <c r="AJ13" s="1027"/>
      <c r="AK13" s="1048" t="s">
        <v>459</v>
      </c>
      <c r="AL13" s="1049"/>
      <c r="AM13" s="1049"/>
      <c r="AN13" s="1050"/>
      <c r="AO13" s="1054" t="s">
        <v>26</v>
      </c>
      <c r="AP13" s="1054" t="s">
        <v>26</v>
      </c>
      <c r="AQ13" s="1055" t="s">
        <v>26</v>
      </c>
      <c r="AR13" s="1056" t="s">
        <v>26</v>
      </c>
    </row>
    <row r="14" spans="1:46" ht="13.5" customHeight="1" x14ac:dyDescent="0.15">
      <c r="A14" s="1031"/>
      <c r="B14" s="1027"/>
      <c r="C14" s="1027"/>
      <c r="D14" s="1027"/>
      <c r="E14" s="1027"/>
      <c r="F14" s="1027"/>
      <c r="G14" s="1027"/>
      <c r="H14" s="1027"/>
      <c r="I14" s="1027"/>
      <c r="J14" s="1027"/>
      <c r="K14" s="1027"/>
      <c r="L14" s="1027"/>
      <c r="M14" s="1027"/>
      <c r="N14" s="1027"/>
      <c r="O14" s="1027"/>
      <c r="P14" s="1027"/>
      <c r="Q14" s="1027"/>
      <c r="R14" s="1027"/>
      <c r="S14" s="1027"/>
      <c r="T14" s="1027"/>
      <c r="U14" s="1027"/>
      <c r="V14" s="1027"/>
      <c r="W14" s="1027"/>
      <c r="X14" s="1027"/>
      <c r="Y14" s="1027"/>
      <c r="Z14" s="1027"/>
      <c r="AA14" s="1027"/>
      <c r="AB14" s="1027"/>
      <c r="AC14" s="1027"/>
      <c r="AD14" s="1027"/>
      <c r="AE14" s="1027"/>
      <c r="AF14" s="1027"/>
      <c r="AG14" s="1027"/>
      <c r="AH14" s="1027"/>
      <c r="AI14" s="1027"/>
      <c r="AJ14" s="1027"/>
      <c r="AK14" s="1048" t="s">
        <v>460</v>
      </c>
      <c r="AL14" s="1049"/>
      <c r="AM14" s="1049"/>
      <c r="AN14" s="1050"/>
      <c r="AO14" s="1054">
        <v>31469</v>
      </c>
      <c r="AP14" s="1054">
        <v>11092</v>
      </c>
      <c r="AQ14" s="1055">
        <v>8817</v>
      </c>
      <c r="AR14" s="1056">
        <v>25.8</v>
      </c>
    </row>
    <row r="15" spans="1:46" ht="13.5" customHeight="1" x14ac:dyDescent="0.15">
      <c r="A15" s="1031"/>
      <c r="B15" s="1027"/>
      <c r="C15" s="1027"/>
      <c r="D15" s="1027"/>
      <c r="E15" s="1027"/>
      <c r="F15" s="1027"/>
      <c r="G15" s="1027"/>
      <c r="H15" s="1027"/>
      <c r="I15" s="1027"/>
      <c r="J15" s="1027"/>
      <c r="K15" s="1027"/>
      <c r="L15" s="1027"/>
      <c r="M15" s="1027"/>
      <c r="N15" s="1027"/>
      <c r="O15" s="1027"/>
      <c r="P15" s="1027"/>
      <c r="Q15" s="1027"/>
      <c r="R15" s="1027"/>
      <c r="S15" s="1027"/>
      <c r="T15" s="1027"/>
      <c r="U15" s="1027"/>
      <c r="V15" s="1027"/>
      <c r="W15" s="1027"/>
      <c r="X15" s="1027"/>
      <c r="Y15" s="1027"/>
      <c r="Z15" s="1027"/>
      <c r="AA15" s="1027"/>
      <c r="AB15" s="1027"/>
      <c r="AC15" s="1027"/>
      <c r="AD15" s="1027"/>
      <c r="AE15" s="1027"/>
      <c r="AF15" s="1027"/>
      <c r="AG15" s="1027"/>
      <c r="AH15" s="1027"/>
      <c r="AI15" s="1027"/>
      <c r="AJ15" s="1027"/>
      <c r="AK15" s="1048" t="s">
        <v>461</v>
      </c>
      <c r="AL15" s="1049"/>
      <c r="AM15" s="1049"/>
      <c r="AN15" s="1050"/>
      <c r="AO15" s="1054">
        <v>11820</v>
      </c>
      <c r="AP15" s="1054">
        <v>4166</v>
      </c>
      <c r="AQ15" s="1055">
        <v>5079</v>
      </c>
      <c r="AR15" s="1056">
        <v>-18</v>
      </c>
    </row>
    <row r="16" spans="1:46" x14ac:dyDescent="0.15">
      <c r="A16" s="1031"/>
      <c r="B16" s="1027"/>
      <c r="C16" s="1027"/>
      <c r="D16" s="1027"/>
      <c r="E16" s="1027"/>
      <c r="F16" s="1027"/>
      <c r="G16" s="1027"/>
      <c r="H16" s="1027"/>
      <c r="I16" s="1027"/>
      <c r="J16" s="1027"/>
      <c r="K16" s="1027"/>
      <c r="L16" s="1027"/>
      <c r="M16" s="1027"/>
      <c r="N16" s="1027"/>
      <c r="O16" s="1027"/>
      <c r="P16" s="1027"/>
      <c r="Q16" s="1027"/>
      <c r="R16" s="1027"/>
      <c r="S16" s="1027"/>
      <c r="T16" s="1027"/>
      <c r="U16" s="1027"/>
      <c r="V16" s="1027"/>
      <c r="W16" s="1027"/>
      <c r="X16" s="1027"/>
      <c r="Y16" s="1027"/>
      <c r="Z16" s="1027"/>
      <c r="AA16" s="1027"/>
      <c r="AB16" s="1027"/>
      <c r="AC16" s="1027"/>
      <c r="AD16" s="1027"/>
      <c r="AE16" s="1027"/>
      <c r="AF16" s="1027"/>
      <c r="AG16" s="1027"/>
      <c r="AH16" s="1027"/>
      <c r="AI16" s="1027"/>
      <c r="AJ16" s="1027"/>
      <c r="AK16" s="1057" t="s">
        <v>462</v>
      </c>
      <c r="AL16" s="1058"/>
      <c r="AM16" s="1058"/>
      <c r="AN16" s="1059"/>
      <c r="AO16" s="1054">
        <v>-48046</v>
      </c>
      <c r="AP16" s="1054">
        <v>-16935</v>
      </c>
      <c r="AQ16" s="1055">
        <v>-19713</v>
      </c>
      <c r="AR16" s="1056">
        <v>-14.1</v>
      </c>
    </row>
    <row r="17" spans="1:46" x14ac:dyDescent="0.15">
      <c r="A17" s="1031"/>
      <c r="B17" s="1027"/>
      <c r="C17" s="1027"/>
      <c r="D17" s="1027"/>
      <c r="E17" s="1027"/>
      <c r="F17" s="1027"/>
      <c r="G17" s="1027"/>
      <c r="H17" s="1027"/>
      <c r="I17" s="1027"/>
      <c r="J17" s="1027"/>
      <c r="K17" s="1027"/>
      <c r="L17" s="1027"/>
      <c r="M17" s="1027"/>
      <c r="N17" s="1027"/>
      <c r="O17" s="1027"/>
      <c r="P17" s="1027"/>
      <c r="Q17" s="1027"/>
      <c r="R17" s="1027"/>
      <c r="S17" s="1027"/>
      <c r="T17" s="1027"/>
      <c r="U17" s="1027"/>
      <c r="V17" s="1027"/>
      <c r="W17" s="1027"/>
      <c r="X17" s="1027"/>
      <c r="Y17" s="1027"/>
      <c r="Z17" s="1027"/>
      <c r="AA17" s="1027"/>
      <c r="AB17" s="1027"/>
      <c r="AC17" s="1027"/>
      <c r="AD17" s="1027"/>
      <c r="AE17" s="1027"/>
      <c r="AF17" s="1027"/>
      <c r="AG17" s="1027"/>
      <c r="AH17" s="1027"/>
      <c r="AI17" s="1027"/>
      <c r="AJ17" s="1027"/>
      <c r="AK17" s="1057" t="s">
        <v>146</v>
      </c>
      <c r="AL17" s="1058"/>
      <c r="AM17" s="1058"/>
      <c r="AN17" s="1059"/>
      <c r="AO17" s="1054">
        <v>810403</v>
      </c>
      <c r="AP17" s="1054">
        <v>285655</v>
      </c>
      <c r="AQ17" s="1055">
        <v>267304</v>
      </c>
      <c r="AR17" s="1056">
        <v>6.9</v>
      </c>
    </row>
    <row r="18" spans="1:46" x14ac:dyDescent="0.15">
      <c r="A18" s="1031"/>
      <c r="B18" s="1027"/>
      <c r="C18" s="1027"/>
      <c r="D18" s="1027"/>
      <c r="E18" s="1027"/>
      <c r="F18" s="1027"/>
      <c r="G18" s="1027"/>
      <c r="H18" s="1027"/>
      <c r="I18" s="1027"/>
      <c r="J18" s="1027"/>
      <c r="K18" s="1027"/>
      <c r="L18" s="1027"/>
      <c r="M18" s="1027"/>
      <c r="N18" s="1027"/>
      <c r="O18" s="1027"/>
      <c r="P18" s="1027"/>
      <c r="Q18" s="1027"/>
      <c r="R18" s="1027"/>
      <c r="S18" s="1027"/>
      <c r="T18" s="1027"/>
      <c r="U18" s="1027"/>
      <c r="V18" s="1027"/>
      <c r="W18" s="1027"/>
      <c r="X18" s="1027"/>
      <c r="Y18" s="1027"/>
      <c r="Z18" s="1027"/>
      <c r="AA18" s="1027"/>
      <c r="AB18" s="1027"/>
      <c r="AC18" s="1027"/>
      <c r="AD18" s="1027"/>
      <c r="AE18" s="1027"/>
      <c r="AF18" s="1027"/>
      <c r="AG18" s="1027"/>
      <c r="AH18" s="1027"/>
      <c r="AI18" s="1027"/>
      <c r="AJ18" s="1027"/>
      <c r="AK18" s="1027"/>
      <c r="AL18" s="1027"/>
      <c r="AM18" s="1027"/>
      <c r="AN18" s="1027"/>
      <c r="AO18" s="1027"/>
      <c r="AP18" s="1027"/>
      <c r="AQ18" s="1060"/>
      <c r="AR18" s="1060"/>
    </row>
    <row r="19" spans="1:46" x14ac:dyDescent="0.15">
      <c r="A19" s="1031"/>
      <c r="B19" s="1027"/>
      <c r="C19" s="1027"/>
      <c r="D19" s="1027"/>
      <c r="E19" s="1027"/>
      <c r="F19" s="1027"/>
      <c r="G19" s="1027"/>
      <c r="H19" s="1027"/>
      <c r="I19" s="1027"/>
      <c r="J19" s="1027"/>
      <c r="K19" s="1027"/>
      <c r="L19" s="1027"/>
      <c r="M19" s="1027"/>
      <c r="N19" s="1027"/>
      <c r="O19" s="1027"/>
      <c r="P19" s="1027"/>
      <c r="Q19" s="1027"/>
      <c r="R19" s="1027"/>
      <c r="S19" s="1027"/>
      <c r="T19" s="1027"/>
      <c r="U19" s="1027"/>
      <c r="V19" s="1027"/>
      <c r="W19" s="1027"/>
      <c r="X19" s="1027"/>
      <c r="Y19" s="1027"/>
      <c r="Z19" s="1027"/>
      <c r="AA19" s="1027"/>
      <c r="AB19" s="1027"/>
      <c r="AC19" s="1027"/>
      <c r="AD19" s="1027"/>
      <c r="AE19" s="1027"/>
      <c r="AF19" s="1027"/>
      <c r="AG19" s="1027"/>
      <c r="AH19" s="1027"/>
      <c r="AI19" s="1027"/>
      <c r="AJ19" s="1027"/>
      <c r="AK19" s="1027" t="s">
        <v>463</v>
      </c>
      <c r="AL19" s="1027"/>
      <c r="AM19" s="1027"/>
      <c r="AN19" s="1027"/>
      <c r="AO19" s="1027"/>
      <c r="AP19" s="1027"/>
      <c r="AQ19" s="1027"/>
      <c r="AR19" s="1027"/>
    </row>
    <row r="20" spans="1:46" x14ac:dyDescent="0.15">
      <c r="A20" s="1031"/>
      <c r="B20" s="1027"/>
      <c r="C20" s="1027"/>
      <c r="D20" s="1027"/>
      <c r="E20" s="1027"/>
      <c r="F20" s="1027"/>
      <c r="G20" s="1027"/>
      <c r="H20" s="1027"/>
      <c r="I20" s="1027"/>
      <c r="J20" s="1027"/>
      <c r="K20" s="1027"/>
      <c r="L20" s="1027"/>
      <c r="M20" s="1027"/>
      <c r="N20" s="1027"/>
      <c r="O20" s="1027"/>
      <c r="P20" s="1027"/>
      <c r="Q20" s="1027"/>
      <c r="R20" s="1027"/>
      <c r="S20" s="1027"/>
      <c r="T20" s="1027"/>
      <c r="U20" s="1027"/>
      <c r="V20" s="1027"/>
      <c r="W20" s="1027"/>
      <c r="X20" s="1027"/>
      <c r="Y20" s="1027"/>
      <c r="Z20" s="1027"/>
      <c r="AA20" s="1027"/>
      <c r="AB20" s="1027"/>
      <c r="AC20" s="1027"/>
      <c r="AD20" s="1027"/>
      <c r="AE20" s="1027"/>
      <c r="AF20" s="1027"/>
      <c r="AG20" s="1027"/>
      <c r="AH20" s="1027"/>
      <c r="AI20" s="1027"/>
      <c r="AJ20" s="1027"/>
      <c r="AK20" s="1061"/>
      <c r="AL20" s="1062"/>
      <c r="AM20" s="1062"/>
      <c r="AN20" s="1063"/>
      <c r="AO20" s="1064" t="s">
        <v>464</v>
      </c>
      <c r="AP20" s="1065" t="s">
        <v>465</v>
      </c>
      <c r="AQ20" s="1066" t="s">
        <v>466</v>
      </c>
      <c r="AR20" s="1067"/>
    </row>
    <row r="21" spans="1:46" s="1076" customFormat="1" x14ac:dyDescent="0.15">
      <c r="A21" s="1068"/>
      <c r="B21" s="1032"/>
      <c r="C21" s="1032"/>
      <c r="D21" s="1032"/>
      <c r="E21" s="1032"/>
      <c r="F21" s="1032"/>
      <c r="G21" s="1032"/>
      <c r="H21" s="1032"/>
      <c r="I21" s="1032"/>
      <c r="J21" s="1032"/>
      <c r="K21" s="1032"/>
      <c r="L21" s="1032"/>
      <c r="M21" s="1032"/>
      <c r="N21" s="1032"/>
      <c r="O21" s="1032"/>
      <c r="P21" s="1032"/>
      <c r="Q21" s="1032"/>
      <c r="R21" s="1032"/>
      <c r="S21" s="1032"/>
      <c r="T21" s="1032"/>
      <c r="U21" s="1032"/>
      <c r="V21" s="1032"/>
      <c r="W21" s="1032"/>
      <c r="X21" s="1032"/>
      <c r="Y21" s="1032"/>
      <c r="Z21" s="1032"/>
      <c r="AA21" s="1032"/>
      <c r="AB21" s="1032"/>
      <c r="AC21" s="1032"/>
      <c r="AD21" s="1032"/>
      <c r="AE21" s="1032"/>
      <c r="AF21" s="1032"/>
      <c r="AG21" s="1032"/>
      <c r="AH21" s="1032"/>
      <c r="AI21" s="1032"/>
      <c r="AJ21" s="1032"/>
      <c r="AK21" s="1069" t="s">
        <v>467</v>
      </c>
      <c r="AL21" s="1070"/>
      <c r="AM21" s="1070"/>
      <c r="AN21" s="1071"/>
      <c r="AO21" s="1072">
        <v>22.91</v>
      </c>
      <c r="AP21" s="1073">
        <v>25.06</v>
      </c>
      <c r="AQ21" s="1074">
        <v>-2.15</v>
      </c>
      <c r="AR21" s="1032"/>
      <c r="AS21" s="1075"/>
      <c r="AT21" s="1068"/>
    </row>
    <row r="22" spans="1:46" s="1076" customFormat="1" x14ac:dyDescent="0.15">
      <c r="A22" s="1068"/>
      <c r="B22" s="1032"/>
      <c r="C22" s="1032"/>
      <c r="D22" s="1032"/>
      <c r="E22" s="1032"/>
      <c r="F22" s="1032"/>
      <c r="G22" s="1032"/>
      <c r="H22" s="1032"/>
      <c r="I22" s="1032"/>
      <c r="J22" s="1032"/>
      <c r="K22" s="1032"/>
      <c r="L22" s="1032"/>
      <c r="M22" s="1032"/>
      <c r="N22" s="1032"/>
      <c r="O22" s="1032"/>
      <c r="P22" s="1032"/>
      <c r="Q22" s="1032"/>
      <c r="R22" s="1032"/>
      <c r="S22" s="1032"/>
      <c r="T22" s="1032"/>
      <c r="U22" s="1032"/>
      <c r="V22" s="1032"/>
      <c r="W22" s="1032"/>
      <c r="X22" s="1032"/>
      <c r="Y22" s="1032"/>
      <c r="Z22" s="1032"/>
      <c r="AA22" s="1032"/>
      <c r="AB22" s="1032"/>
      <c r="AC22" s="1032"/>
      <c r="AD22" s="1032"/>
      <c r="AE22" s="1032"/>
      <c r="AF22" s="1032"/>
      <c r="AG22" s="1032"/>
      <c r="AH22" s="1032"/>
      <c r="AI22" s="1032"/>
      <c r="AJ22" s="1032"/>
      <c r="AK22" s="1069" t="s">
        <v>468</v>
      </c>
      <c r="AL22" s="1070"/>
      <c r="AM22" s="1070"/>
      <c r="AN22" s="1071"/>
      <c r="AO22" s="1077">
        <v>93.9</v>
      </c>
      <c r="AP22" s="1078">
        <v>93.7</v>
      </c>
      <c r="AQ22" s="1079">
        <v>0.2</v>
      </c>
      <c r="AR22" s="1060"/>
      <c r="AS22" s="1075"/>
      <c r="AT22" s="1068"/>
    </row>
    <row r="23" spans="1:46" s="1076" customFormat="1" x14ac:dyDescent="0.15">
      <c r="A23" s="1068"/>
      <c r="B23" s="1032"/>
      <c r="C23" s="1032"/>
      <c r="D23" s="1032"/>
      <c r="E23" s="1032"/>
      <c r="F23" s="1032"/>
      <c r="G23" s="1032"/>
      <c r="H23" s="1032"/>
      <c r="I23" s="1032"/>
      <c r="J23" s="1032"/>
      <c r="K23" s="1032"/>
      <c r="L23" s="1032"/>
      <c r="M23" s="1032"/>
      <c r="N23" s="1032"/>
      <c r="O23" s="1032"/>
      <c r="P23" s="1032"/>
      <c r="Q23" s="1032"/>
      <c r="R23" s="1032"/>
      <c r="S23" s="1032"/>
      <c r="T23" s="1032"/>
      <c r="U23" s="1032"/>
      <c r="V23" s="1032"/>
      <c r="W23" s="1032"/>
      <c r="X23" s="1032"/>
      <c r="Y23" s="1032"/>
      <c r="Z23" s="1032"/>
      <c r="AA23" s="1032"/>
      <c r="AB23" s="1032"/>
      <c r="AC23" s="1032"/>
      <c r="AD23" s="1032"/>
      <c r="AE23" s="1032"/>
      <c r="AF23" s="1032"/>
      <c r="AG23" s="1032"/>
      <c r="AH23" s="1032"/>
      <c r="AI23" s="1032"/>
      <c r="AJ23" s="1032"/>
      <c r="AK23" s="1032"/>
      <c r="AL23" s="1032"/>
      <c r="AM23" s="1032"/>
      <c r="AN23" s="1032"/>
      <c r="AO23" s="1032"/>
      <c r="AP23" s="1060"/>
      <c r="AQ23" s="1060"/>
      <c r="AR23" s="1060"/>
      <c r="AS23" s="1075"/>
      <c r="AT23" s="1068"/>
    </row>
    <row r="24" spans="1:46" s="1076" customFormat="1" x14ac:dyDescent="0.15">
      <c r="A24" s="1068"/>
      <c r="B24" s="1032"/>
      <c r="C24" s="1032"/>
      <c r="D24" s="1032"/>
      <c r="E24" s="1032"/>
      <c r="F24" s="1032"/>
      <c r="G24" s="1032"/>
      <c r="H24" s="1032"/>
      <c r="I24" s="1032"/>
      <c r="J24" s="1032"/>
      <c r="K24" s="1032"/>
      <c r="L24" s="1032"/>
      <c r="M24" s="1032"/>
      <c r="N24" s="1032"/>
      <c r="O24" s="1032"/>
      <c r="P24" s="1032"/>
      <c r="Q24" s="1032"/>
      <c r="R24" s="1032"/>
      <c r="S24" s="1032"/>
      <c r="T24" s="1032"/>
      <c r="U24" s="1032"/>
      <c r="V24" s="1032"/>
      <c r="W24" s="1032"/>
      <c r="X24" s="1032"/>
      <c r="Y24" s="1032"/>
      <c r="Z24" s="1032"/>
      <c r="AA24" s="1032"/>
      <c r="AB24" s="1032"/>
      <c r="AC24" s="1032"/>
      <c r="AD24" s="1032"/>
      <c r="AE24" s="1032"/>
      <c r="AF24" s="1032"/>
      <c r="AG24" s="1032"/>
      <c r="AH24" s="1032"/>
      <c r="AI24" s="1032"/>
      <c r="AJ24" s="1032"/>
      <c r="AK24" s="1032"/>
      <c r="AL24" s="1032"/>
      <c r="AM24" s="1032"/>
      <c r="AN24" s="1032"/>
      <c r="AO24" s="1032"/>
      <c r="AP24" s="1060"/>
      <c r="AQ24" s="1060"/>
      <c r="AR24" s="1060"/>
      <c r="AS24" s="1075"/>
      <c r="AT24" s="1068"/>
    </row>
    <row r="25" spans="1:46" s="1076" customFormat="1" x14ac:dyDescent="0.15">
      <c r="A25" s="1080"/>
      <c r="B25" s="1081"/>
      <c r="C25" s="1081"/>
      <c r="D25" s="1081"/>
      <c r="E25" s="1081"/>
      <c r="F25" s="1081"/>
      <c r="G25" s="1081"/>
      <c r="H25" s="1081"/>
      <c r="I25" s="1081"/>
      <c r="J25" s="1081"/>
      <c r="K25" s="1081"/>
      <c r="L25" s="1081"/>
      <c r="M25" s="1081"/>
      <c r="N25" s="1081"/>
      <c r="O25" s="1081"/>
      <c r="P25" s="1081"/>
      <c r="Q25" s="1081"/>
      <c r="R25" s="1081"/>
      <c r="S25" s="1081"/>
      <c r="T25" s="1081"/>
      <c r="U25" s="1081"/>
      <c r="V25" s="1081"/>
      <c r="W25" s="1081"/>
      <c r="X25" s="1081"/>
      <c r="Y25" s="1081"/>
      <c r="Z25" s="1081"/>
      <c r="AA25" s="1081"/>
      <c r="AB25" s="1081"/>
      <c r="AC25" s="1081"/>
      <c r="AD25" s="1081"/>
      <c r="AE25" s="1081"/>
      <c r="AF25" s="1081"/>
      <c r="AG25" s="1081"/>
      <c r="AH25" s="1081"/>
      <c r="AI25" s="1081"/>
      <c r="AJ25" s="1081"/>
      <c r="AK25" s="1081"/>
      <c r="AL25" s="1081"/>
      <c r="AM25" s="1081"/>
      <c r="AN25" s="1081"/>
      <c r="AO25" s="1081"/>
      <c r="AP25" s="1082"/>
      <c r="AQ25" s="1082"/>
      <c r="AR25" s="1082"/>
      <c r="AS25" s="1083"/>
      <c r="AT25" s="1068"/>
    </row>
    <row r="26" spans="1:46" s="1076" customFormat="1" x14ac:dyDescent="0.15">
      <c r="A26" s="1032" t="s">
        <v>469</v>
      </c>
      <c r="B26" s="1032"/>
      <c r="C26" s="1032"/>
      <c r="D26" s="1032"/>
      <c r="E26" s="1032"/>
      <c r="F26" s="1032"/>
      <c r="G26" s="1032"/>
      <c r="H26" s="1032"/>
      <c r="I26" s="1032"/>
      <c r="J26" s="1032"/>
      <c r="K26" s="1032"/>
      <c r="L26" s="1032"/>
      <c r="M26" s="1032"/>
      <c r="N26" s="1032"/>
      <c r="O26" s="1032"/>
      <c r="P26" s="1032"/>
      <c r="Q26" s="1032"/>
      <c r="R26" s="1032"/>
      <c r="S26" s="1032"/>
      <c r="T26" s="1032"/>
      <c r="U26" s="1032"/>
      <c r="V26" s="1032"/>
      <c r="W26" s="1032"/>
      <c r="X26" s="1032"/>
      <c r="Y26" s="1032"/>
      <c r="Z26" s="1032"/>
      <c r="AA26" s="1032"/>
      <c r="AB26" s="1032"/>
      <c r="AC26" s="1032"/>
      <c r="AD26" s="1032"/>
      <c r="AE26" s="1032"/>
      <c r="AF26" s="1032"/>
      <c r="AG26" s="1032"/>
      <c r="AH26" s="1032"/>
      <c r="AI26" s="1032"/>
      <c r="AJ26" s="1032"/>
      <c r="AK26" s="1032"/>
      <c r="AL26" s="1032"/>
      <c r="AM26" s="1032"/>
      <c r="AN26" s="1032"/>
      <c r="AO26" s="1032"/>
      <c r="AP26" s="1060"/>
      <c r="AQ26" s="1060"/>
      <c r="AR26" s="1060"/>
      <c r="AS26" s="1032"/>
      <c r="AT26" s="1032"/>
    </row>
    <row r="27" spans="1:46" x14ac:dyDescent="0.15">
      <c r="A27" s="1084"/>
      <c r="AO27" s="1027"/>
      <c r="AP27" s="1027"/>
      <c r="AQ27" s="1027"/>
      <c r="AR27" s="1027"/>
      <c r="AS27" s="1027"/>
      <c r="AT27" s="1027"/>
    </row>
    <row r="28" spans="1:46" ht="17.25" x14ac:dyDescent="0.15">
      <c r="A28" s="1028" t="s">
        <v>470</v>
      </c>
      <c r="B28" s="1029"/>
      <c r="C28" s="1029"/>
      <c r="D28" s="1029"/>
      <c r="E28" s="1029"/>
      <c r="F28" s="1029"/>
      <c r="G28" s="1029"/>
      <c r="H28" s="1029"/>
      <c r="I28" s="1029"/>
      <c r="J28" s="1029"/>
      <c r="K28" s="1029"/>
      <c r="L28" s="1029"/>
      <c r="M28" s="1029"/>
      <c r="N28" s="1029"/>
      <c r="O28" s="1029"/>
      <c r="P28" s="1029"/>
      <c r="Q28" s="1029"/>
      <c r="R28" s="1029"/>
      <c r="S28" s="1029"/>
      <c r="T28" s="1029"/>
      <c r="U28" s="1029"/>
      <c r="V28" s="1029"/>
      <c r="W28" s="1029"/>
      <c r="X28" s="1029"/>
      <c r="Y28" s="1029"/>
      <c r="Z28" s="1029"/>
      <c r="AA28" s="1029"/>
      <c r="AB28" s="1029"/>
      <c r="AC28" s="1029"/>
      <c r="AD28" s="1029"/>
      <c r="AE28" s="1029"/>
      <c r="AF28" s="1029"/>
      <c r="AG28" s="1029"/>
      <c r="AH28" s="1029"/>
      <c r="AI28" s="1029"/>
      <c r="AJ28" s="1029"/>
      <c r="AK28" s="1029"/>
      <c r="AL28" s="1029"/>
      <c r="AM28" s="1029"/>
      <c r="AN28" s="1029"/>
      <c r="AO28" s="1029"/>
      <c r="AP28" s="1029"/>
      <c r="AQ28" s="1029"/>
      <c r="AR28" s="1029"/>
      <c r="AS28" s="1085"/>
    </row>
    <row r="29" spans="1:46" x14ac:dyDescent="0.15">
      <c r="A29" s="1031"/>
      <c r="B29" s="1027"/>
      <c r="C29" s="1027"/>
      <c r="D29" s="1027"/>
      <c r="E29" s="1027"/>
      <c r="F29" s="1027"/>
      <c r="G29" s="1027"/>
      <c r="H29" s="1027"/>
      <c r="I29" s="1027"/>
      <c r="J29" s="1027"/>
      <c r="K29" s="1027"/>
      <c r="L29" s="1027"/>
      <c r="M29" s="1027"/>
      <c r="N29" s="1027"/>
      <c r="O29" s="1027"/>
      <c r="P29" s="1027"/>
      <c r="Q29" s="1027"/>
      <c r="R29" s="1027"/>
      <c r="S29" s="1027"/>
      <c r="T29" s="1027"/>
      <c r="U29" s="1027"/>
      <c r="V29" s="1027"/>
      <c r="W29" s="1027"/>
      <c r="X29" s="1027"/>
      <c r="Y29" s="1027"/>
      <c r="Z29" s="1027"/>
      <c r="AA29" s="1027"/>
      <c r="AB29" s="1027"/>
      <c r="AC29" s="1027"/>
      <c r="AD29" s="1027"/>
      <c r="AE29" s="1027"/>
      <c r="AF29" s="1027"/>
      <c r="AG29" s="1027"/>
      <c r="AH29" s="1027"/>
      <c r="AI29" s="1027"/>
      <c r="AJ29" s="1027"/>
      <c r="AK29" s="1032" t="s">
        <v>471</v>
      </c>
      <c r="AL29" s="1032"/>
      <c r="AM29" s="1032"/>
      <c r="AN29" s="1032"/>
      <c r="AO29" s="1027"/>
      <c r="AP29" s="1027"/>
      <c r="AQ29" s="1027"/>
      <c r="AR29" s="1027"/>
      <c r="AS29" s="1086"/>
    </row>
    <row r="30" spans="1:46" x14ac:dyDescent="0.15">
      <c r="A30" s="1031"/>
      <c r="B30" s="1027"/>
      <c r="C30" s="1027"/>
      <c r="D30" s="1027"/>
      <c r="E30" s="1027"/>
      <c r="F30" s="1027"/>
      <c r="G30" s="1027"/>
      <c r="H30" s="1027"/>
      <c r="I30" s="1027"/>
      <c r="J30" s="1027"/>
      <c r="K30" s="1027"/>
      <c r="L30" s="1027"/>
      <c r="M30" s="1027"/>
      <c r="N30" s="1027"/>
      <c r="O30" s="1027"/>
      <c r="P30" s="1027"/>
      <c r="Q30" s="1027"/>
      <c r="R30" s="1027"/>
      <c r="S30" s="1027"/>
      <c r="T30" s="1027"/>
      <c r="U30" s="1027"/>
      <c r="V30" s="1027"/>
      <c r="W30" s="1027"/>
      <c r="X30" s="1027"/>
      <c r="Y30" s="1027"/>
      <c r="Z30" s="1027"/>
      <c r="AA30" s="1027"/>
      <c r="AB30" s="1027"/>
      <c r="AC30" s="1027"/>
      <c r="AD30" s="1027"/>
      <c r="AE30" s="1027"/>
      <c r="AF30" s="1027"/>
      <c r="AG30" s="1027"/>
      <c r="AH30" s="1027"/>
      <c r="AI30" s="1027"/>
      <c r="AJ30" s="1027"/>
      <c r="AK30" s="1034"/>
      <c r="AL30" s="1035"/>
      <c r="AM30" s="1035"/>
      <c r="AN30" s="1036"/>
      <c r="AO30" s="1037" t="s">
        <v>450</v>
      </c>
      <c r="AP30" s="1038"/>
      <c r="AQ30" s="1039" t="s">
        <v>451</v>
      </c>
      <c r="AR30" s="1040"/>
    </row>
    <row r="31" spans="1:46" x14ac:dyDescent="0.15">
      <c r="A31" s="1031"/>
      <c r="B31" s="1027"/>
      <c r="C31" s="1027"/>
      <c r="D31" s="1027"/>
      <c r="E31" s="1027"/>
      <c r="F31" s="1027"/>
      <c r="G31" s="1027"/>
      <c r="H31" s="1027"/>
      <c r="I31" s="1027"/>
      <c r="J31" s="1027"/>
      <c r="K31" s="1027"/>
      <c r="L31" s="1027"/>
      <c r="M31" s="1027"/>
      <c r="N31" s="1027"/>
      <c r="O31" s="1027"/>
      <c r="P31" s="1027"/>
      <c r="Q31" s="1027"/>
      <c r="R31" s="1027"/>
      <c r="S31" s="1027"/>
      <c r="T31" s="1027"/>
      <c r="U31" s="1027"/>
      <c r="V31" s="1027"/>
      <c r="W31" s="1027"/>
      <c r="X31" s="1027"/>
      <c r="Y31" s="1027"/>
      <c r="Z31" s="1027"/>
      <c r="AA31" s="1027"/>
      <c r="AB31" s="1027"/>
      <c r="AC31" s="1027"/>
      <c r="AD31" s="1027"/>
      <c r="AE31" s="1027"/>
      <c r="AF31" s="1027"/>
      <c r="AG31" s="1027"/>
      <c r="AH31" s="1027"/>
      <c r="AI31" s="1027"/>
      <c r="AJ31" s="1027"/>
      <c r="AK31" s="1041"/>
      <c r="AL31" s="1042"/>
      <c r="AM31" s="1042"/>
      <c r="AN31" s="1043"/>
      <c r="AO31" s="1044"/>
      <c r="AP31" s="1045" t="s">
        <v>452</v>
      </c>
      <c r="AQ31" s="1046" t="s">
        <v>453</v>
      </c>
      <c r="AR31" s="1047" t="s">
        <v>454</v>
      </c>
    </row>
    <row r="32" spans="1:46" ht="27" customHeight="1" x14ac:dyDescent="0.15">
      <c r="A32" s="1031"/>
      <c r="B32" s="1027"/>
      <c r="C32" s="1027"/>
      <c r="D32" s="1027"/>
      <c r="E32" s="1027"/>
      <c r="F32" s="1027"/>
      <c r="G32" s="1027"/>
      <c r="H32" s="1027"/>
      <c r="I32" s="1027"/>
      <c r="J32" s="1027"/>
      <c r="K32" s="1027"/>
      <c r="L32" s="1027"/>
      <c r="M32" s="1027"/>
      <c r="N32" s="1027"/>
      <c r="O32" s="1027"/>
      <c r="P32" s="1027"/>
      <c r="Q32" s="1027"/>
      <c r="R32" s="1027"/>
      <c r="S32" s="1027"/>
      <c r="T32" s="1027"/>
      <c r="U32" s="1027"/>
      <c r="V32" s="1027"/>
      <c r="W32" s="1027"/>
      <c r="X32" s="1027"/>
      <c r="Y32" s="1027"/>
      <c r="Z32" s="1027"/>
      <c r="AA32" s="1027"/>
      <c r="AB32" s="1027"/>
      <c r="AC32" s="1027"/>
      <c r="AD32" s="1027"/>
      <c r="AE32" s="1027"/>
      <c r="AF32" s="1027"/>
      <c r="AG32" s="1027"/>
      <c r="AH32" s="1027"/>
      <c r="AI32" s="1027"/>
      <c r="AJ32" s="1027"/>
      <c r="AK32" s="1087" t="s">
        <v>472</v>
      </c>
      <c r="AL32" s="1088"/>
      <c r="AM32" s="1088"/>
      <c r="AN32" s="1089"/>
      <c r="AO32" s="1090">
        <v>522129</v>
      </c>
      <c r="AP32" s="1090">
        <v>184043</v>
      </c>
      <c r="AQ32" s="1091">
        <v>151350</v>
      </c>
      <c r="AR32" s="1092">
        <v>21.6</v>
      </c>
    </row>
    <row r="33" spans="1:46" ht="13.5" customHeight="1" x14ac:dyDescent="0.15">
      <c r="A33" s="1031"/>
      <c r="B33" s="1027"/>
      <c r="C33" s="1027"/>
      <c r="D33" s="1027"/>
      <c r="E33" s="1027"/>
      <c r="F33" s="1027"/>
      <c r="G33" s="1027"/>
      <c r="H33" s="1027"/>
      <c r="I33" s="1027"/>
      <c r="J33" s="1027"/>
      <c r="K33" s="1027"/>
      <c r="L33" s="1027"/>
      <c r="M33" s="1027"/>
      <c r="N33" s="1027"/>
      <c r="O33" s="1027"/>
      <c r="P33" s="1027"/>
      <c r="Q33" s="1027"/>
      <c r="R33" s="1027"/>
      <c r="S33" s="1027"/>
      <c r="T33" s="1027"/>
      <c r="U33" s="1027"/>
      <c r="V33" s="1027"/>
      <c r="W33" s="1027"/>
      <c r="X33" s="1027"/>
      <c r="Y33" s="1027"/>
      <c r="Z33" s="1027"/>
      <c r="AA33" s="1027"/>
      <c r="AB33" s="1027"/>
      <c r="AC33" s="1027"/>
      <c r="AD33" s="1027"/>
      <c r="AE33" s="1027"/>
      <c r="AF33" s="1027"/>
      <c r="AG33" s="1027"/>
      <c r="AH33" s="1027"/>
      <c r="AI33" s="1027"/>
      <c r="AJ33" s="1027"/>
      <c r="AK33" s="1087" t="s">
        <v>473</v>
      </c>
      <c r="AL33" s="1088"/>
      <c r="AM33" s="1088"/>
      <c r="AN33" s="1089"/>
      <c r="AO33" s="1090" t="s">
        <v>26</v>
      </c>
      <c r="AP33" s="1090" t="s">
        <v>26</v>
      </c>
      <c r="AQ33" s="1091" t="s">
        <v>26</v>
      </c>
      <c r="AR33" s="1092" t="s">
        <v>26</v>
      </c>
    </row>
    <row r="34" spans="1:46" ht="27" customHeight="1" x14ac:dyDescent="0.15">
      <c r="A34" s="1031"/>
      <c r="B34" s="1027"/>
      <c r="C34" s="1027"/>
      <c r="D34" s="1027"/>
      <c r="E34" s="1027"/>
      <c r="F34" s="1027"/>
      <c r="G34" s="1027"/>
      <c r="H34" s="1027"/>
      <c r="I34" s="1027"/>
      <c r="J34" s="1027"/>
      <c r="K34" s="1027"/>
      <c r="L34" s="1027"/>
      <c r="M34" s="1027"/>
      <c r="N34" s="1027"/>
      <c r="O34" s="1027"/>
      <c r="P34" s="1027"/>
      <c r="Q34" s="1027"/>
      <c r="R34" s="1027"/>
      <c r="S34" s="1027"/>
      <c r="T34" s="1027"/>
      <c r="U34" s="1027"/>
      <c r="V34" s="1027"/>
      <c r="W34" s="1027"/>
      <c r="X34" s="1027"/>
      <c r="Y34" s="1027"/>
      <c r="Z34" s="1027"/>
      <c r="AA34" s="1027"/>
      <c r="AB34" s="1027"/>
      <c r="AC34" s="1027"/>
      <c r="AD34" s="1027"/>
      <c r="AE34" s="1027"/>
      <c r="AF34" s="1027"/>
      <c r="AG34" s="1027"/>
      <c r="AH34" s="1027"/>
      <c r="AI34" s="1027"/>
      <c r="AJ34" s="1027"/>
      <c r="AK34" s="1087" t="s">
        <v>474</v>
      </c>
      <c r="AL34" s="1088"/>
      <c r="AM34" s="1088"/>
      <c r="AN34" s="1089"/>
      <c r="AO34" s="1090" t="s">
        <v>26</v>
      </c>
      <c r="AP34" s="1090" t="s">
        <v>26</v>
      </c>
      <c r="AQ34" s="1091" t="s">
        <v>26</v>
      </c>
      <c r="AR34" s="1092" t="s">
        <v>26</v>
      </c>
    </row>
    <row r="35" spans="1:46" ht="27" customHeight="1" x14ac:dyDescent="0.15">
      <c r="A35" s="1031"/>
      <c r="B35" s="1027"/>
      <c r="C35" s="1027"/>
      <c r="D35" s="1027"/>
      <c r="E35" s="1027"/>
      <c r="F35" s="1027"/>
      <c r="G35" s="1027"/>
      <c r="H35" s="1027"/>
      <c r="I35" s="1027"/>
      <c r="J35" s="1027"/>
      <c r="K35" s="1027"/>
      <c r="L35" s="1027"/>
      <c r="M35" s="1027"/>
      <c r="N35" s="1027"/>
      <c r="O35" s="1027"/>
      <c r="P35" s="1027"/>
      <c r="Q35" s="1027"/>
      <c r="R35" s="1027"/>
      <c r="S35" s="1027"/>
      <c r="T35" s="1027"/>
      <c r="U35" s="1027"/>
      <c r="V35" s="1027"/>
      <c r="W35" s="1027"/>
      <c r="X35" s="1027"/>
      <c r="Y35" s="1027"/>
      <c r="Z35" s="1027"/>
      <c r="AA35" s="1027"/>
      <c r="AB35" s="1027"/>
      <c r="AC35" s="1027"/>
      <c r="AD35" s="1027"/>
      <c r="AE35" s="1027"/>
      <c r="AF35" s="1027"/>
      <c r="AG35" s="1027"/>
      <c r="AH35" s="1027"/>
      <c r="AI35" s="1027"/>
      <c r="AJ35" s="1027"/>
      <c r="AK35" s="1087" t="s">
        <v>475</v>
      </c>
      <c r="AL35" s="1088"/>
      <c r="AM35" s="1088"/>
      <c r="AN35" s="1089"/>
      <c r="AO35" s="1090">
        <v>121772</v>
      </c>
      <c r="AP35" s="1090">
        <v>42923</v>
      </c>
      <c r="AQ35" s="1091">
        <v>30589</v>
      </c>
      <c r="AR35" s="1092">
        <v>40.299999999999997</v>
      </c>
    </row>
    <row r="36" spans="1:46" ht="27" customHeight="1" x14ac:dyDescent="0.15">
      <c r="A36" s="1031"/>
      <c r="B36" s="1027"/>
      <c r="C36" s="1027"/>
      <c r="D36" s="1027"/>
      <c r="E36" s="1027"/>
      <c r="F36" s="1027"/>
      <c r="G36" s="1027"/>
      <c r="H36" s="1027"/>
      <c r="I36" s="1027"/>
      <c r="J36" s="1027"/>
      <c r="K36" s="1027"/>
      <c r="L36" s="1027"/>
      <c r="M36" s="1027"/>
      <c r="N36" s="1027"/>
      <c r="O36" s="1027"/>
      <c r="P36" s="1027"/>
      <c r="Q36" s="1027"/>
      <c r="R36" s="1027"/>
      <c r="S36" s="1027"/>
      <c r="T36" s="1027"/>
      <c r="U36" s="1027"/>
      <c r="V36" s="1027"/>
      <c r="W36" s="1027"/>
      <c r="X36" s="1027"/>
      <c r="Y36" s="1027"/>
      <c r="Z36" s="1027"/>
      <c r="AA36" s="1027"/>
      <c r="AB36" s="1027"/>
      <c r="AC36" s="1027"/>
      <c r="AD36" s="1027"/>
      <c r="AE36" s="1027"/>
      <c r="AF36" s="1027"/>
      <c r="AG36" s="1027"/>
      <c r="AH36" s="1027"/>
      <c r="AI36" s="1027"/>
      <c r="AJ36" s="1027"/>
      <c r="AK36" s="1087" t="s">
        <v>476</v>
      </c>
      <c r="AL36" s="1088"/>
      <c r="AM36" s="1088"/>
      <c r="AN36" s="1089"/>
      <c r="AO36" s="1090" t="s">
        <v>26</v>
      </c>
      <c r="AP36" s="1090" t="s">
        <v>26</v>
      </c>
      <c r="AQ36" s="1091">
        <v>6092</v>
      </c>
      <c r="AR36" s="1092" t="s">
        <v>26</v>
      </c>
    </row>
    <row r="37" spans="1:46" ht="13.5" customHeight="1" x14ac:dyDescent="0.15">
      <c r="A37" s="1031"/>
      <c r="B37" s="1027"/>
      <c r="C37" s="1027"/>
      <c r="D37" s="1027"/>
      <c r="E37" s="1027"/>
      <c r="F37" s="1027"/>
      <c r="G37" s="1027"/>
      <c r="H37" s="1027"/>
      <c r="I37" s="1027"/>
      <c r="J37" s="1027"/>
      <c r="K37" s="1027"/>
      <c r="L37" s="1027"/>
      <c r="M37" s="1027"/>
      <c r="N37" s="1027"/>
      <c r="O37" s="1027"/>
      <c r="P37" s="1027"/>
      <c r="Q37" s="1027"/>
      <c r="R37" s="1027"/>
      <c r="S37" s="1027"/>
      <c r="T37" s="1027"/>
      <c r="U37" s="1027"/>
      <c r="V37" s="1027"/>
      <c r="W37" s="1027"/>
      <c r="X37" s="1027"/>
      <c r="Y37" s="1027"/>
      <c r="Z37" s="1027"/>
      <c r="AA37" s="1027"/>
      <c r="AB37" s="1027"/>
      <c r="AC37" s="1027"/>
      <c r="AD37" s="1027"/>
      <c r="AE37" s="1027"/>
      <c r="AF37" s="1027"/>
      <c r="AG37" s="1027"/>
      <c r="AH37" s="1027"/>
      <c r="AI37" s="1027"/>
      <c r="AJ37" s="1027"/>
      <c r="AK37" s="1087" t="s">
        <v>477</v>
      </c>
      <c r="AL37" s="1088"/>
      <c r="AM37" s="1088"/>
      <c r="AN37" s="1089"/>
      <c r="AO37" s="1090">
        <v>14682</v>
      </c>
      <c r="AP37" s="1090">
        <v>5175</v>
      </c>
      <c r="AQ37" s="1091">
        <v>1860</v>
      </c>
      <c r="AR37" s="1092">
        <v>178.2</v>
      </c>
    </row>
    <row r="38" spans="1:46" ht="27" customHeight="1" x14ac:dyDescent="0.15">
      <c r="A38" s="1031"/>
      <c r="B38" s="1027"/>
      <c r="C38" s="1027"/>
      <c r="D38" s="1027"/>
      <c r="E38" s="1027"/>
      <c r="F38" s="1027"/>
      <c r="G38" s="1027"/>
      <c r="H38" s="1027"/>
      <c r="I38" s="1027"/>
      <c r="J38" s="1027"/>
      <c r="K38" s="1027"/>
      <c r="L38" s="1027"/>
      <c r="M38" s="1027"/>
      <c r="N38" s="1027"/>
      <c r="O38" s="1027"/>
      <c r="P38" s="1027"/>
      <c r="Q38" s="1027"/>
      <c r="R38" s="1027"/>
      <c r="S38" s="1027"/>
      <c r="T38" s="1027"/>
      <c r="U38" s="1027"/>
      <c r="V38" s="1027"/>
      <c r="W38" s="1027"/>
      <c r="X38" s="1027"/>
      <c r="Y38" s="1027"/>
      <c r="Z38" s="1027"/>
      <c r="AA38" s="1027"/>
      <c r="AB38" s="1027"/>
      <c r="AC38" s="1027"/>
      <c r="AD38" s="1027"/>
      <c r="AE38" s="1027"/>
      <c r="AF38" s="1027"/>
      <c r="AG38" s="1027"/>
      <c r="AH38" s="1027"/>
      <c r="AI38" s="1027"/>
      <c r="AJ38" s="1027"/>
      <c r="AK38" s="1093" t="s">
        <v>478</v>
      </c>
      <c r="AL38" s="1094"/>
      <c r="AM38" s="1094"/>
      <c r="AN38" s="1095"/>
      <c r="AO38" s="1096">
        <v>154</v>
      </c>
      <c r="AP38" s="1096">
        <v>54</v>
      </c>
      <c r="AQ38" s="1097">
        <v>61</v>
      </c>
      <c r="AR38" s="1079">
        <v>-11.5</v>
      </c>
      <c r="AS38" s="1086"/>
    </row>
    <row r="39" spans="1:46" x14ac:dyDescent="0.15">
      <c r="A39" s="1031"/>
      <c r="B39" s="1027"/>
      <c r="C39" s="1027"/>
      <c r="D39" s="1027"/>
      <c r="E39" s="1027"/>
      <c r="F39" s="1027"/>
      <c r="G39" s="1027"/>
      <c r="H39" s="1027"/>
      <c r="I39" s="1027"/>
      <c r="J39" s="1027"/>
      <c r="K39" s="1027"/>
      <c r="L39" s="1027"/>
      <c r="M39" s="1027"/>
      <c r="N39" s="1027"/>
      <c r="O39" s="1027"/>
      <c r="P39" s="1027"/>
      <c r="Q39" s="1027"/>
      <c r="R39" s="1027"/>
      <c r="S39" s="1027"/>
      <c r="T39" s="1027"/>
      <c r="U39" s="1027"/>
      <c r="V39" s="1027"/>
      <c r="W39" s="1027"/>
      <c r="X39" s="1027"/>
      <c r="Y39" s="1027"/>
      <c r="Z39" s="1027"/>
      <c r="AA39" s="1027"/>
      <c r="AB39" s="1027"/>
      <c r="AC39" s="1027"/>
      <c r="AD39" s="1027"/>
      <c r="AE39" s="1027"/>
      <c r="AF39" s="1027"/>
      <c r="AG39" s="1027"/>
      <c r="AH39" s="1027"/>
      <c r="AI39" s="1027"/>
      <c r="AJ39" s="1027"/>
      <c r="AK39" s="1093" t="s">
        <v>479</v>
      </c>
      <c r="AL39" s="1094"/>
      <c r="AM39" s="1094"/>
      <c r="AN39" s="1095"/>
      <c r="AO39" s="1090">
        <v>-68382</v>
      </c>
      <c r="AP39" s="1090">
        <v>-24104</v>
      </c>
      <c r="AQ39" s="1091">
        <v>-9157</v>
      </c>
      <c r="AR39" s="1092">
        <v>163.19999999999999</v>
      </c>
      <c r="AS39" s="1086"/>
    </row>
    <row r="40" spans="1:46" ht="27" customHeight="1" x14ac:dyDescent="0.15">
      <c r="A40" s="1031"/>
      <c r="B40" s="1027"/>
      <c r="C40" s="1027"/>
      <c r="D40" s="1027"/>
      <c r="E40" s="1027"/>
      <c r="F40" s="1027"/>
      <c r="G40" s="1027"/>
      <c r="H40" s="1027"/>
      <c r="I40" s="1027"/>
      <c r="J40" s="1027"/>
      <c r="K40" s="1027"/>
      <c r="L40" s="1027"/>
      <c r="M40" s="1027"/>
      <c r="N40" s="1027"/>
      <c r="O40" s="1027"/>
      <c r="P40" s="1027"/>
      <c r="Q40" s="1027"/>
      <c r="R40" s="1027"/>
      <c r="S40" s="1027"/>
      <c r="T40" s="1027"/>
      <c r="U40" s="1027"/>
      <c r="V40" s="1027"/>
      <c r="W40" s="1027"/>
      <c r="X40" s="1027"/>
      <c r="Y40" s="1027"/>
      <c r="Z40" s="1027"/>
      <c r="AA40" s="1027"/>
      <c r="AB40" s="1027"/>
      <c r="AC40" s="1027"/>
      <c r="AD40" s="1027"/>
      <c r="AE40" s="1027"/>
      <c r="AF40" s="1027"/>
      <c r="AG40" s="1027"/>
      <c r="AH40" s="1027"/>
      <c r="AI40" s="1027"/>
      <c r="AJ40" s="1027"/>
      <c r="AK40" s="1087" t="s">
        <v>480</v>
      </c>
      <c r="AL40" s="1088"/>
      <c r="AM40" s="1088"/>
      <c r="AN40" s="1089"/>
      <c r="AO40" s="1090">
        <v>-379036</v>
      </c>
      <c r="AP40" s="1090">
        <v>-133605</v>
      </c>
      <c r="AQ40" s="1091">
        <v>-135364</v>
      </c>
      <c r="AR40" s="1092">
        <v>-1.3</v>
      </c>
      <c r="AS40" s="1086"/>
    </row>
    <row r="41" spans="1:46" x14ac:dyDescent="0.15">
      <c r="A41" s="1031"/>
      <c r="B41" s="1027"/>
      <c r="C41" s="1027"/>
      <c r="D41" s="1027"/>
      <c r="E41" s="1027"/>
      <c r="F41" s="1027"/>
      <c r="G41" s="1027"/>
      <c r="H41" s="1027"/>
      <c r="I41" s="1027"/>
      <c r="J41" s="1027"/>
      <c r="K41" s="1027"/>
      <c r="L41" s="1027"/>
      <c r="M41" s="1027"/>
      <c r="N41" s="1027"/>
      <c r="O41" s="1027"/>
      <c r="P41" s="1027"/>
      <c r="Q41" s="1027"/>
      <c r="R41" s="1027"/>
      <c r="S41" s="1027"/>
      <c r="T41" s="1027"/>
      <c r="U41" s="1027"/>
      <c r="V41" s="1027"/>
      <c r="W41" s="1027"/>
      <c r="X41" s="1027"/>
      <c r="Y41" s="1027"/>
      <c r="Z41" s="1027"/>
      <c r="AA41" s="1027"/>
      <c r="AB41" s="1027"/>
      <c r="AC41" s="1027"/>
      <c r="AD41" s="1027"/>
      <c r="AE41" s="1027"/>
      <c r="AF41" s="1027"/>
      <c r="AG41" s="1027"/>
      <c r="AH41" s="1027"/>
      <c r="AI41" s="1027"/>
      <c r="AJ41" s="1027"/>
      <c r="AK41" s="1098" t="s">
        <v>255</v>
      </c>
      <c r="AL41" s="1099"/>
      <c r="AM41" s="1099"/>
      <c r="AN41" s="1100"/>
      <c r="AO41" s="1090">
        <v>211319</v>
      </c>
      <c r="AP41" s="1090">
        <v>74487</v>
      </c>
      <c r="AQ41" s="1091">
        <v>45431</v>
      </c>
      <c r="AR41" s="1092">
        <v>64</v>
      </c>
      <c r="AS41" s="1086"/>
    </row>
    <row r="42" spans="1:46" x14ac:dyDescent="0.15">
      <c r="A42" s="1031"/>
      <c r="B42" s="1027"/>
      <c r="C42" s="1027"/>
      <c r="D42" s="1027"/>
      <c r="E42" s="1027"/>
      <c r="F42" s="1027"/>
      <c r="G42" s="1027"/>
      <c r="H42" s="1027"/>
      <c r="I42" s="1027"/>
      <c r="J42" s="1027"/>
      <c r="K42" s="1027"/>
      <c r="L42" s="1027"/>
      <c r="M42" s="1027"/>
      <c r="N42" s="1027"/>
      <c r="O42" s="1027"/>
      <c r="P42" s="1027"/>
      <c r="Q42" s="1027"/>
      <c r="R42" s="1027"/>
      <c r="S42" s="1027"/>
      <c r="T42" s="1027"/>
      <c r="U42" s="1027"/>
      <c r="V42" s="1027"/>
      <c r="W42" s="1027"/>
      <c r="X42" s="1027"/>
      <c r="Y42" s="1027"/>
      <c r="Z42" s="1027"/>
      <c r="AA42" s="1027"/>
      <c r="AB42" s="1027"/>
      <c r="AC42" s="1027"/>
      <c r="AD42" s="1027"/>
      <c r="AE42" s="1027"/>
      <c r="AF42" s="1027"/>
      <c r="AG42" s="1027"/>
      <c r="AH42" s="1027"/>
      <c r="AI42" s="1027"/>
      <c r="AJ42" s="1027"/>
      <c r="AK42" s="1101" t="s">
        <v>481</v>
      </c>
      <c r="AL42" s="1027"/>
      <c r="AM42" s="1027"/>
      <c r="AN42" s="1027"/>
      <c r="AO42" s="1027"/>
      <c r="AP42" s="1027"/>
      <c r="AQ42" s="1060"/>
      <c r="AR42" s="1060"/>
      <c r="AS42" s="1086"/>
    </row>
    <row r="43" spans="1:46" x14ac:dyDescent="0.15">
      <c r="A43" s="1031"/>
      <c r="B43" s="1027"/>
      <c r="C43" s="1027"/>
      <c r="D43" s="1027"/>
      <c r="E43" s="1027"/>
      <c r="F43" s="1027"/>
      <c r="G43" s="1027"/>
      <c r="H43" s="1027"/>
      <c r="I43" s="1027"/>
      <c r="J43" s="1027"/>
      <c r="K43" s="1027"/>
      <c r="L43" s="1027"/>
      <c r="M43" s="1027"/>
      <c r="N43" s="1027"/>
      <c r="O43" s="1027"/>
      <c r="P43" s="1027"/>
      <c r="Q43" s="1027"/>
      <c r="R43" s="1027"/>
      <c r="S43" s="1027"/>
      <c r="T43" s="1027"/>
      <c r="U43" s="1027"/>
      <c r="V43" s="1027"/>
      <c r="W43" s="1027"/>
      <c r="X43" s="1027"/>
      <c r="Y43" s="1027"/>
      <c r="Z43" s="1027"/>
      <c r="AA43" s="1027"/>
      <c r="AB43" s="1027"/>
      <c r="AC43" s="1027"/>
      <c r="AD43" s="1027"/>
      <c r="AE43" s="1027"/>
      <c r="AF43" s="1027"/>
      <c r="AG43" s="1027"/>
      <c r="AH43" s="1027"/>
      <c r="AI43" s="1027"/>
      <c r="AJ43" s="1027"/>
      <c r="AK43" s="1027"/>
      <c r="AL43" s="1027"/>
      <c r="AM43" s="1027"/>
      <c r="AN43" s="1027"/>
      <c r="AO43" s="1027"/>
      <c r="AP43" s="1102"/>
      <c r="AQ43" s="1060"/>
      <c r="AR43" s="1027"/>
      <c r="AS43" s="1086"/>
    </row>
    <row r="44" spans="1:46" x14ac:dyDescent="0.15">
      <c r="A44" s="1031"/>
      <c r="B44" s="1027"/>
      <c r="C44" s="1027"/>
      <c r="D44" s="1027"/>
      <c r="E44" s="1027"/>
      <c r="F44" s="1027"/>
      <c r="G44" s="1027"/>
      <c r="H44" s="1027"/>
      <c r="I44" s="1027"/>
      <c r="J44" s="1027"/>
      <c r="K44" s="1027"/>
      <c r="L44" s="1027"/>
      <c r="M44" s="1027"/>
      <c r="N44" s="1027"/>
      <c r="O44" s="1027"/>
      <c r="P44" s="1027"/>
      <c r="Q44" s="1027"/>
      <c r="R44" s="1027"/>
      <c r="S44" s="1027"/>
      <c r="T44" s="1027"/>
      <c r="U44" s="1027"/>
      <c r="V44" s="1027"/>
      <c r="W44" s="1027"/>
      <c r="X44" s="1027"/>
      <c r="Y44" s="1027"/>
      <c r="Z44" s="1027"/>
      <c r="AA44" s="1027"/>
      <c r="AB44" s="1027"/>
      <c r="AC44" s="1027"/>
      <c r="AD44" s="1027"/>
      <c r="AE44" s="1027"/>
      <c r="AF44" s="1027"/>
      <c r="AG44" s="1027"/>
      <c r="AH44" s="1027"/>
      <c r="AI44" s="1027"/>
      <c r="AJ44" s="1027"/>
      <c r="AK44" s="1027"/>
      <c r="AL44" s="1027"/>
      <c r="AM44" s="1027"/>
      <c r="AN44" s="1027"/>
      <c r="AO44" s="1027"/>
      <c r="AP44" s="1027"/>
      <c r="AQ44" s="1060"/>
      <c r="AR44" s="1027"/>
    </row>
    <row r="45" spans="1:46" x14ac:dyDescent="0.15">
      <c r="A45" s="1029"/>
      <c r="B45" s="1029"/>
      <c r="C45" s="1029"/>
      <c r="D45" s="1029"/>
      <c r="E45" s="1029"/>
      <c r="F45" s="1029"/>
      <c r="G45" s="1029"/>
      <c r="H45" s="1029"/>
      <c r="I45" s="1029"/>
      <c r="J45" s="1029"/>
      <c r="K45" s="1029"/>
      <c r="L45" s="1029"/>
      <c r="M45" s="1029"/>
      <c r="N45" s="1029"/>
      <c r="O45" s="1029"/>
      <c r="P45" s="1029"/>
      <c r="Q45" s="1029"/>
      <c r="R45" s="1029"/>
      <c r="S45" s="1029"/>
      <c r="T45" s="1029"/>
      <c r="U45" s="1029"/>
      <c r="V45" s="1029"/>
      <c r="W45" s="1029"/>
      <c r="X45" s="1029"/>
      <c r="Y45" s="1029"/>
      <c r="Z45" s="1029"/>
      <c r="AA45" s="1029"/>
      <c r="AB45" s="1029"/>
      <c r="AC45" s="1029"/>
      <c r="AD45" s="1029"/>
      <c r="AE45" s="1029"/>
      <c r="AF45" s="1029"/>
      <c r="AG45" s="1029"/>
      <c r="AH45" s="1029"/>
      <c r="AI45" s="1029"/>
      <c r="AJ45" s="1029"/>
      <c r="AK45" s="1029"/>
      <c r="AL45" s="1029"/>
      <c r="AM45" s="1029"/>
      <c r="AN45" s="1029"/>
      <c r="AO45" s="1029"/>
      <c r="AP45" s="1029"/>
      <c r="AQ45" s="1103"/>
      <c r="AR45" s="1029"/>
      <c r="AS45" s="1029"/>
      <c r="AT45" s="1027"/>
    </row>
    <row r="46" spans="1:46" x14ac:dyDescent="0.15">
      <c r="A46" s="1104"/>
      <c r="B46" s="1104"/>
      <c r="C46" s="1104"/>
      <c r="D46" s="1104"/>
      <c r="E46" s="1104"/>
      <c r="F46" s="1104"/>
      <c r="G46" s="1104"/>
      <c r="H46" s="1104"/>
      <c r="I46" s="1104"/>
      <c r="J46" s="1104"/>
      <c r="K46" s="1104"/>
      <c r="L46" s="1104"/>
      <c r="M46" s="1104"/>
      <c r="N46" s="1104"/>
      <c r="O46" s="1104"/>
      <c r="P46" s="1104"/>
      <c r="Q46" s="1104"/>
      <c r="R46" s="1104"/>
      <c r="S46" s="1104"/>
      <c r="T46" s="1104"/>
      <c r="U46" s="1104"/>
      <c r="V46" s="1104"/>
      <c r="W46" s="1104"/>
      <c r="X46" s="1104"/>
      <c r="Y46" s="1104"/>
      <c r="Z46" s="1104"/>
      <c r="AA46" s="1104"/>
      <c r="AB46" s="1104"/>
      <c r="AC46" s="1104"/>
      <c r="AD46" s="1104"/>
      <c r="AE46" s="1104"/>
      <c r="AF46" s="1104"/>
      <c r="AG46" s="1104"/>
      <c r="AH46" s="1104"/>
      <c r="AI46" s="1104"/>
      <c r="AJ46" s="1104"/>
      <c r="AK46" s="1104"/>
      <c r="AL46" s="1104"/>
      <c r="AM46" s="1104"/>
      <c r="AN46" s="1104"/>
      <c r="AO46" s="1104"/>
      <c r="AP46" s="1104"/>
      <c r="AQ46" s="1104"/>
      <c r="AR46" s="1104"/>
      <c r="AS46" s="1104"/>
      <c r="AT46" s="1027"/>
    </row>
    <row r="47" spans="1:46" ht="17.25" customHeight="1" x14ac:dyDescent="0.15">
      <c r="A47" s="1105" t="s">
        <v>482</v>
      </c>
      <c r="B47" s="1027"/>
      <c r="C47" s="1027"/>
      <c r="D47" s="1027"/>
      <c r="E47" s="1027"/>
      <c r="F47" s="1027"/>
      <c r="G47" s="1027"/>
      <c r="H47" s="1027"/>
      <c r="I47" s="1027"/>
      <c r="J47" s="1027"/>
      <c r="K47" s="1027"/>
      <c r="L47" s="1027"/>
      <c r="M47" s="1027"/>
      <c r="N47" s="1027"/>
      <c r="O47" s="1027"/>
      <c r="P47" s="1027"/>
      <c r="Q47" s="1027"/>
      <c r="R47" s="1027"/>
      <c r="S47" s="1027"/>
      <c r="T47" s="1027"/>
      <c r="U47" s="1027"/>
      <c r="V47" s="1027"/>
      <c r="W47" s="1027"/>
      <c r="X47" s="1027"/>
      <c r="Y47" s="1027"/>
      <c r="Z47" s="1027"/>
      <c r="AA47" s="1027"/>
      <c r="AB47" s="1027"/>
      <c r="AC47" s="1027"/>
      <c r="AD47" s="1027"/>
      <c r="AE47" s="1027"/>
      <c r="AF47" s="1027"/>
      <c r="AG47" s="1027"/>
      <c r="AH47" s="1027"/>
      <c r="AI47" s="1027"/>
      <c r="AJ47" s="1027"/>
      <c r="AK47" s="1027"/>
      <c r="AL47" s="1027"/>
      <c r="AM47" s="1027"/>
      <c r="AN47" s="1027"/>
      <c r="AO47" s="1027"/>
      <c r="AP47" s="1027"/>
      <c r="AQ47" s="1027"/>
      <c r="AR47" s="1027"/>
    </row>
    <row r="48" spans="1:46" x14ac:dyDescent="0.15">
      <c r="A48" s="1031"/>
      <c r="B48" s="1027"/>
      <c r="C48" s="1027"/>
      <c r="D48" s="1027"/>
      <c r="E48" s="1027"/>
      <c r="F48" s="1027"/>
      <c r="G48" s="1027"/>
      <c r="H48" s="1027"/>
      <c r="I48" s="1027"/>
      <c r="J48" s="1027"/>
      <c r="K48" s="1027"/>
      <c r="L48" s="1027"/>
      <c r="M48" s="1027"/>
      <c r="N48" s="1027"/>
      <c r="O48" s="1027"/>
      <c r="P48" s="1027"/>
      <c r="Q48" s="1027"/>
      <c r="R48" s="1027"/>
      <c r="S48" s="1027"/>
      <c r="T48" s="1027"/>
      <c r="U48" s="1027"/>
      <c r="V48" s="1027"/>
      <c r="W48" s="1027"/>
      <c r="X48" s="1027"/>
      <c r="Y48" s="1027"/>
      <c r="Z48" s="1027"/>
      <c r="AA48" s="1027"/>
      <c r="AB48" s="1027"/>
      <c r="AC48" s="1027"/>
      <c r="AD48" s="1027"/>
      <c r="AE48" s="1027"/>
      <c r="AF48" s="1027"/>
      <c r="AG48" s="1027"/>
      <c r="AH48" s="1027"/>
      <c r="AI48" s="1027"/>
      <c r="AJ48" s="1027"/>
      <c r="AK48" s="1106" t="s">
        <v>483</v>
      </c>
      <c r="AL48" s="1106"/>
      <c r="AM48" s="1106"/>
      <c r="AN48" s="1106"/>
      <c r="AO48" s="1106"/>
      <c r="AP48" s="1106"/>
      <c r="AQ48" s="1107"/>
      <c r="AR48" s="1106"/>
    </row>
    <row r="49" spans="1:44" ht="13.5" customHeight="1" x14ac:dyDescent="0.15">
      <c r="A49" s="1031"/>
      <c r="B49" s="1027"/>
      <c r="C49" s="1027"/>
      <c r="D49" s="1027"/>
      <c r="E49" s="1027"/>
      <c r="F49" s="1027"/>
      <c r="G49" s="1027"/>
      <c r="H49" s="1027"/>
      <c r="I49" s="1027"/>
      <c r="J49" s="1027"/>
      <c r="K49" s="1027"/>
      <c r="L49" s="1027"/>
      <c r="M49" s="1027"/>
      <c r="N49" s="1027"/>
      <c r="O49" s="1027"/>
      <c r="P49" s="1027"/>
      <c r="Q49" s="1027"/>
      <c r="R49" s="1027"/>
      <c r="S49" s="1027"/>
      <c r="T49" s="1027"/>
      <c r="U49" s="1027"/>
      <c r="V49" s="1027"/>
      <c r="W49" s="1027"/>
      <c r="X49" s="1027"/>
      <c r="Y49" s="1027"/>
      <c r="Z49" s="1027"/>
      <c r="AA49" s="1027"/>
      <c r="AB49" s="1027"/>
      <c r="AC49" s="1027"/>
      <c r="AD49" s="1027"/>
      <c r="AE49" s="1027"/>
      <c r="AF49" s="1027"/>
      <c r="AG49" s="1027"/>
      <c r="AH49" s="1027"/>
      <c r="AI49" s="1027"/>
      <c r="AJ49" s="1027"/>
      <c r="AK49" s="1108"/>
      <c r="AL49" s="1109"/>
      <c r="AM49" s="1110" t="s">
        <v>450</v>
      </c>
      <c r="AN49" s="1111" t="s">
        <v>484</v>
      </c>
      <c r="AO49" s="1112"/>
      <c r="AP49" s="1112"/>
      <c r="AQ49" s="1112"/>
      <c r="AR49" s="1113"/>
    </row>
    <row r="50" spans="1:44" x14ac:dyDescent="0.15">
      <c r="A50" s="1031"/>
      <c r="B50" s="1027"/>
      <c r="C50" s="1027"/>
      <c r="D50" s="1027"/>
      <c r="E50" s="1027"/>
      <c r="F50" s="1027"/>
      <c r="G50" s="1027"/>
      <c r="H50" s="1027"/>
      <c r="I50" s="1027"/>
      <c r="J50" s="1027"/>
      <c r="K50" s="1027"/>
      <c r="L50" s="1027"/>
      <c r="M50" s="1027"/>
      <c r="N50" s="1027"/>
      <c r="O50" s="1027"/>
      <c r="P50" s="1027"/>
      <c r="Q50" s="1027"/>
      <c r="R50" s="1027"/>
      <c r="S50" s="1027"/>
      <c r="T50" s="1027"/>
      <c r="U50" s="1027"/>
      <c r="V50" s="1027"/>
      <c r="W50" s="1027"/>
      <c r="X50" s="1027"/>
      <c r="Y50" s="1027"/>
      <c r="Z50" s="1027"/>
      <c r="AA50" s="1027"/>
      <c r="AB50" s="1027"/>
      <c r="AC50" s="1027"/>
      <c r="AD50" s="1027"/>
      <c r="AE50" s="1027"/>
      <c r="AF50" s="1027"/>
      <c r="AG50" s="1027"/>
      <c r="AH50" s="1027"/>
      <c r="AI50" s="1027"/>
      <c r="AJ50" s="1027"/>
      <c r="AK50" s="1114"/>
      <c r="AL50" s="1115"/>
      <c r="AM50" s="1116"/>
      <c r="AN50" s="1117" t="s">
        <v>485</v>
      </c>
      <c r="AO50" s="1118" t="s">
        <v>486</v>
      </c>
      <c r="AP50" s="1119" t="s">
        <v>487</v>
      </c>
      <c r="AQ50" s="1120" t="s">
        <v>488</v>
      </c>
      <c r="AR50" s="1121" t="s">
        <v>489</v>
      </c>
    </row>
    <row r="51" spans="1:44" x14ac:dyDescent="0.15">
      <c r="A51" s="1031"/>
      <c r="B51" s="1027"/>
      <c r="C51" s="1027"/>
      <c r="D51" s="1027"/>
      <c r="E51" s="1027"/>
      <c r="F51" s="1027"/>
      <c r="G51" s="1027"/>
      <c r="H51" s="1027"/>
      <c r="I51" s="1027"/>
      <c r="J51" s="1027"/>
      <c r="K51" s="1027"/>
      <c r="L51" s="1027"/>
      <c r="M51" s="1027"/>
      <c r="N51" s="1027"/>
      <c r="O51" s="1027"/>
      <c r="P51" s="1027"/>
      <c r="Q51" s="1027"/>
      <c r="R51" s="1027"/>
      <c r="S51" s="1027"/>
      <c r="T51" s="1027"/>
      <c r="U51" s="1027"/>
      <c r="V51" s="1027"/>
      <c r="W51" s="1027"/>
      <c r="X51" s="1027"/>
      <c r="Y51" s="1027"/>
      <c r="Z51" s="1027"/>
      <c r="AA51" s="1027"/>
      <c r="AB51" s="1027"/>
      <c r="AC51" s="1027"/>
      <c r="AD51" s="1027"/>
      <c r="AE51" s="1027"/>
      <c r="AF51" s="1027"/>
      <c r="AG51" s="1027"/>
      <c r="AH51" s="1027"/>
      <c r="AI51" s="1027"/>
      <c r="AJ51" s="1027"/>
      <c r="AK51" s="1108" t="s">
        <v>490</v>
      </c>
      <c r="AL51" s="1109"/>
      <c r="AM51" s="1122">
        <v>1435991</v>
      </c>
      <c r="AN51" s="1123">
        <v>463672</v>
      </c>
      <c r="AO51" s="1124">
        <v>98.8</v>
      </c>
      <c r="AP51" s="1125">
        <v>288550</v>
      </c>
      <c r="AQ51" s="1126">
        <v>20.8</v>
      </c>
      <c r="AR51" s="1127">
        <v>78</v>
      </c>
    </row>
    <row r="52" spans="1:44" x14ac:dyDescent="0.15">
      <c r="A52" s="1031"/>
      <c r="B52" s="1027"/>
      <c r="C52" s="1027"/>
      <c r="D52" s="1027"/>
      <c r="E52" s="1027"/>
      <c r="F52" s="1027"/>
      <c r="G52" s="1027"/>
      <c r="H52" s="1027"/>
      <c r="I52" s="1027"/>
      <c r="J52" s="1027"/>
      <c r="K52" s="1027"/>
      <c r="L52" s="1027"/>
      <c r="M52" s="1027"/>
      <c r="N52" s="1027"/>
      <c r="O52" s="1027"/>
      <c r="P52" s="1027"/>
      <c r="Q52" s="1027"/>
      <c r="R52" s="1027"/>
      <c r="S52" s="1027"/>
      <c r="T52" s="1027"/>
      <c r="U52" s="1027"/>
      <c r="V52" s="1027"/>
      <c r="W52" s="1027"/>
      <c r="X52" s="1027"/>
      <c r="Y52" s="1027"/>
      <c r="Z52" s="1027"/>
      <c r="AA52" s="1027"/>
      <c r="AB52" s="1027"/>
      <c r="AC52" s="1027"/>
      <c r="AD52" s="1027"/>
      <c r="AE52" s="1027"/>
      <c r="AF52" s="1027"/>
      <c r="AG52" s="1027"/>
      <c r="AH52" s="1027"/>
      <c r="AI52" s="1027"/>
      <c r="AJ52" s="1027"/>
      <c r="AK52" s="1128"/>
      <c r="AL52" s="1129" t="s">
        <v>491</v>
      </c>
      <c r="AM52" s="1130">
        <v>722192</v>
      </c>
      <c r="AN52" s="1131">
        <v>233191</v>
      </c>
      <c r="AO52" s="1132">
        <v>121.3</v>
      </c>
      <c r="AP52" s="1133">
        <v>141525</v>
      </c>
      <c r="AQ52" s="1134">
        <v>10.1</v>
      </c>
      <c r="AR52" s="1135">
        <v>111.2</v>
      </c>
    </row>
    <row r="53" spans="1:44" x14ac:dyDescent="0.15">
      <c r="A53" s="1031"/>
      <c r="B53" s="1027"/>
      <c r="C53" s="1027"/>
      <c r="D53" s="1027"/>
      <c r="E53" s="1027"/>
      <c r="F53" s="1027"/>
      <c r="G53" s="1027"/>
      <c r="H53" s="1027"/>
      <c r="I53" s="1027"/>
      <c r="J53" s="1027"/>
      <c r="K53" s="1027"/>
      <c r="L53" s="1027"/>
      <c r="M53" s="1027"/>
      <c r="N53" s="1027"/>
      <c r="O53" s="1027"/>
      <c r="P53" s="1027"/>
      <c r="Q53" s="1027"/>
      <c r="R53" s="1027"/>
      <c r="S53" s="1027"/>
      <c r="T53" s="1027"/>
      <c r="U53" s="1027"/>
      <c r="V53" s="1027"/>
      <c r="W53" s="1027"/>
      <c r="X53" s="1027"/>
      <c r="Y53" s="1027"/>
      <c r="Z53" s="1027"/>
      <c r="AA53" s="1027"/>
      <c r="AB53" s="1027"/>
      <c r="AC53" s="1027"/>
      <c r="AD53" s="1027"/>
      <c r="AE53" s="1027"/>
      <c r="AF53" s="1027"/>
      <c r="AG53" s="1027"/>
      <c r="AH53" s="1027"/>
      <c r="AI53" s="1027"/>
      <c r="AJ53" s="1027"/>
      <c r="AK53" s="1108" t="s">
        <v>492</v>
      </c>
      <c r="AL53" s="1109"/>
      <c r="AM53" s="1122">
        <v>553727</v>
      </c>
      <c r="AN53" s="1123">
        <v>183171</v>
      </c>
      <c r="AO53" s="1124">
        <v>-60.5</v>
      </c>
      <c r="AP53" s="1125">
        <v>287914</v>
      </c>
      <c r="AQ53" s="1126">
        <v>-0.2</v>
      </c>
      <c r="AR53" s="1127">
        <v>-60.3</v>
      </c>
    </row>
    <row r="54" spans="1:44" x14ac:dyDescent="0.15">
      <c r="A54" s="1031"/>
      <c r="B54" s="1027"/>
      <c r="C54" s="1027"/>
      <c r="D54" s="1027"/>
      <c r="E54" s="1027"/>
      <c r="F54" s="1027"/>
      <c r="G54" s="1027"/>
      <c r="H54" s="1027"/>
      <c r="I54" s="1027"/>
      <c r="J54" s="1027"/>
      <c r="K54" s="1027"/>
      <c r="L54" s="1027"/>
      <c r="M54" s="1027"/>
      <c r="N54" s="1027"/>
      <c r="O54" s="1027"/>
      <c r="P54" s="1027"/>
      <c r="Q54" s="1027"/>
      <c r="R54" s="1027"/>
      <c r="S54" s="1027"/>
      <c r="T54" s="1027"/>
      <c r="U54" s="1027"/>
      <c r="V54" s="1027"/>
      <c r="W54" s="1027"/>
      <c r="X54" s="1027"/>
      <c r="Y54" s="1027"/>
      <c r="Z54" s="1027"/>
      <c r="AA54" s="1027"/>
      <c r="AB54" s="1027"/>
      <c r="AC54" s="1027"/>
      <c r="AD54" s="1027"/>
      <c r="AE54" s="1027"/>
      <c r="AF54" s="1027"/>
      <c r="AG54" s="1027"/>
      <c r="AH54" s="1027"/>
      <c r="AI54" s="1027"/>
      <c r="AJ54" s="1027"/>
      <c r="AK54" s="1128"/>
      <c r="AL54" s="1129" t="s">
        <v>491</v>
      </c>
      <c r="AM54" s="1130">
        <v>224248</v>
      </c>
      <c r="AN54" s="1131">
        <v>74181</v>
      </c>
      <c r="AO54" s="1132">
        <v>-68.2</v>
      </c>
      <c r="AP54" s="1133">
        <v>146531</v>
      </c>
      <c r="AQ54" s="1134">
        <v>3.5</v>
      </c>
      <c r="AR54" s="1135">
        <v>-71.7</v>
      </c>
    </row>
    <row r="55" spans="1:44" x14ac:dyDescent="0.15">
      <c r="A55" s="1031"/>
      <c r="B55" s="1027"/>
      <c r="C55" s="1027"/>
      <c r="D55" s="1027"/>
      <c r="E55" s="1027"/>
      <c r="F55" s="1027"/>
      <c r="G55" s="1027"/>
      <c r="H55" s="1027"/>
      <c r="I55" s="1027"/>
      <c r="J55" s="1027"/>
      <c r="K55" s="1027"/>
      <c r="L55" s="1027"/>
      <c r="M55" s="1027"/>
      <c r="N55" s="1027"/>
      <c r="O55" s="1027"/>
      <c r="P55" s="1027"/>
      <c r="Q55" s="1027"/>
      <c r="R55" s="1027"/>
      <c r="S55" s="1027"/>
      <c r="T55" s="1027"/>
      <c r="U55" s="1027"/>
      <c r="V55" s="1027"/>
      <c r="W55" s="1027"/>
      <c r="X55" s="1027"/>
      <c r="Y55" s="1027"/>
      <c r="Z55" s="1027"/>
      <c r="AA55" s="1027"/>
      <c r="AB55" s="1027"/>
      <c r="AC55" s="1027"/>
      <c r="AD55" s="1027"/>
      <c r="AE55" s="1027"/>
      <c r="AF55" s="1027"/>
      <c r="AG55" s="1027"/>
      <c r="AH55" s="1027"/>
      <c r="AI55" s="1027"/>
      <c r="AJ55" s="1027"/>
      <c r="AK55" s="1108" t="s">
        <v>493</v>
      </c>
      <c r="AL55" s="1109"/>
      <c r="AM55" s="1122">
        <v>1546619</v>
      </c>
      <c r="AN55" s="1123">
        <v>519523</v>
      </c>
      <c r="AO55" s="1124">
        <v>183.6</v>
      </c>
      <c r="AP55" s="1125">
        <v>310300</v>
      </c>
      <c r="AQ55" s="1126">
        <v>7.8</v>
      </c>
      <c r="AR55" s="1127">
        <v>175.8</v>
      </c>
    </row>
    <row r="56" spans="1:44" x14ac:dyDescent="0.15">
      <c r="A56" s="1031"/>
      <c r="B56" s="1027"/>
      <c r="C56" s="1027"/>
      <c r="D56" s="1027"/>
      <c r="E56" s="1027"/>
      <c r="F56" s="1027"/>
      <c r="G56" s="1027"/>
      <c r="H56" s="1027"/>
      <c r="I56" s="1027"/>
      <c r="J56" s="1027"/>
      <c r="K56" s="1027"/>
      <c r="L56" s="1027"/>
      <c r="M56" s="1027"/>
      <c r="N56" s="1027"/>
      <c r="O56" s="1027"/>
      <c r="P56" s="1027"/>
      <c r="Q56" s="1027"/>
      <c r="R56" s="1027"/>
      <c r="S56" s="1027"/>
      <c r="T56" s="1027"/>
      <c r="U56" s="1027"/>
      <c r="V56" s="1027"/>
      <c r="W56" s="1027"/>
      <c r="X56" s="1027"/>
      <c r="Y56" s="1027"/>
      <c r="Z56" s="1027"/>
      <c r="AA56" s="1027"/>
      <c r="AB56" s="1027"/>
      <c r="AC56" s="1027"/>
      <c r="AD56" s="1027"/>
      <c r="AE56" s="1027"/>
      <c r="AF56" s="1027"/>
      <c r="AG56" s="1027"/>
      <c r="AH56" s="1027"/>
      <c r="AI56" s="1027"/>
      <c r="AJ56" s="1027"/>
      <c r="AK56" s="1128"/>
      <c r="AL56" s="1129" t="s">
        <v>491</v>
      </c>
      <c r="AM56" s="1130">
        <v>488810</v>
      </c>
      <c r="AN56" s="1131">
        <v>164195</v>
      </c>
      <c r="AO56" s="1132">
        <v>121.3</v>
      </c>
      <c r="AP56" s="1133">
        <v>157576</v>
      </c>
      <c r="AQ56" s="1134">
        <v>7.5</v>
      </c>
      <c r="AR56" s="1135">
        <v>113.8</v>
      </c>
    </row>
    <row r="57" spans="1:44" x14ac:dyDescent="0.15">
      <c r="A57" s="1031"/>
      <c r="B57" s="1027"/>
      <c r="C57" s="1027"/>
      <c r="D57" s="1027"/>
      <c r="E57" s="1027"/>
      <c r="F57" s="1027"/>
      <c r="G57" s="1027"/>
      <c r="H57" s="1027"/>
      <c r="I57" s="1027"/>
      <c r="J57" s="1027"/>
      <c r="K57" s="1027"/>
      <c r="L57" s="1027"/>
      <c r="M57" s="1027"/>
      <c r="N57" s="1027"/>
      <c r="O57" s="1027"/>
      <c r="P57" s="1027"/>
      <c r="Q57" s="1027"/>
      <c r="R57" s="1027"/>
      <c r="S57" s="1027"/>
      <c r="T57" s="1027"/>
      <c r="U57" s="1027"/>
      <c r="V57" s="1027"/>
      <c r="W57" s="1027"/>
      <c r="X57" s="1027"/>
      <c r="Y57" s="1027"/>
      <c r="Z57" s="1027"/>
      <c r="AA57" s="1027"/>
      <c r="AB57" s="1027"/>
      <c r="AC57" s="1027"/>
      <c r="AD57" s="1027"/>
      <c r="AE57" s="1027"/>
      <c r="AF57" s="1027"/>
      <c r="AG57" s="1027"/>
      <c r="AH57" s="1027"/>
      <c r="AI57" s="1027"/>
      <c r="AJ57" s="1027"/>
      <c r="AK57" s="1108" t="s">
        <v>494</v>
      </c>
      <c r="AL57" s="1109"/>
      <c r="AM57" s="1122">
        <v>595528</v>
      </c>
      <c r="AN57" s="1123">
        <v>205072</v>
      </c>
      <c r="AO57" s="1124">
        <v>-60.5</v>
      </c>
      <c r="AP57" s="1125">
        <v>317319</v>
      </c>
      <c r="AQ57" s="1126">
        <v>2.2999999999999998</v>
      </c>
      <c r="AR57" s="1127">
        <v>-62.8</v>
      </c>
    </row>
    <row r="58" spans="1:44" x14ac:dyDescent="0.15">
      <c r="A58" s="1031"/>
      <c r="B58" s="1027"/>
      <c r="C58" s="1027"/>
      <c r="D58" s="1027"/>
      <c r="E58" s="1027"/>
      <c r="F58" s="1027"/>
      <c r="G58" s="1027"/>
      <c r="H58" s="1027"/>
      <c r="I58" s="1027"/>
      <c r="J58" s="1027"/>
      <c r="K58" s="1027"/>
      <c r="L58" s="1027"/>
      <c r="M58" s="1027"/>
      <c r="N58" s="1027"/>
      <c r="O58" s="1027"/>
      <c r="P58" s="1027"/>
      <c r="Q58" s="1027"/>
      <c r="R58" s="1027"/>
      <c r="S58" s="1027"/>
      <c r="T58" s="1027"/>
      <c r="U58" s="1027"/>
      <c r="V58" s="1027"/>
      <c r="W58" s="1027"/>
      <c r="X58" s="1027"/>
      <c r="Y58" s="1027"/>
      <c r="Z58" s="1027"/>
      <c r="AA58" s="1027"/>
      <c r="AB58" s="1027"/>
      <c r="AC58" s="1027"/>
      <c r="AD58" s="1027"/>
      <c r="AE58" s="1027"/>
      <c r="AF58" s="1027"/>
      <c r="AG58" s="1027"/>
      <c r="AH58" s="1027"/>
      <c r="AI58" s="1027"/>
      <c r="AJ58" s="1027"/>
      <c r="AK58" s="1128"/>
      <c r="AL58" s="1129" t="s">
        <v>491</v>
      </c>
      <c r="AM58" s="1130">
        <v>396622</v>
      </c>
      <c r="AN58" s="1131">
        <v>136578</v>
      </c>
      <c r="AO58" s="1132">
        <v>-16.8</v>
      </c>
      <c r="AP58" s="1133">
        <v>164214</v>
      </c>
      <c r="AQ58" s="1134">
        <v>4.2</v>
      </c>
      <c r="AR58" s="1135">
        <v>-21</v>
      </c>
    </row>
    <row r="59" spans="1:44" x14ac:dyDescent="0.15">
      <c r="A59" s="1031"/>
      <c r="B59" s="1027"/>
      <c r="C59" s="1027"/>
      <c r="D59" s="1027"/>
      <c r="E59" s="1027"/>
      <c r="F59" s="1027"/>
      <c r="G59" s="1027"/>
      <c r="H59" s="1027"/>
      <c r="I59" s="1027"/>
      <c r="J59" s="1027"/>
      <c r="K59" s="1027"/>
      <c r="L59" s="1027"/>
      <c r="M59" s="1027"/>
      <c r="N59" s="1027"/>
      <c r="O59" s="1027"/>
      <c r="P59" s="1027"/>
      <c r="Q59" s="1027"/>
      <c r="R59" s="1027"/>
      <c r="S59" s="1027"/>
      <c r="T59" s="1027"/>
      <c r="U59" s="1027"/>
      <c r="V59" s="1027"/>
      <c r="W59" s="1027"/>
      <c r="X59" s="1027"/>
      <c r="Y59" s="1027"/>
      <c r="Z59" s="1027"/>
      <c r="AA59" s="1027"/>
      <c r="AB59" s="1027"/>
      <c r="AC59" s="1027"/>
      <c r="AD59" s="1027"/>
      <c r="AE59" s="1027"/>
      <c r="AF59" s="1027"/>
      <c r="AG59" s="1027"/>
      <c r="AH59" s="1027"/>
      <c r="AI59" s="1027"/>
      <c r="AJ59" s="1027"/>
      <c r="AK59" s="1108" t="s">
        <v>495</v>
      </c>
      <c r="AL59" s="1109"/>
      <c r="AM59" s="1122">
        <v>655051</v>
      </c>
      <c r="AN59" s="1123">
        <v>230896</v>
      </c>
      <c r="AO59" s="1124">
        <v>12.6</v>
      </c>
      <c r="AP59" s="1125">
        <v>289738</v>
      </c>
      <c r="AQ59" s="1126">
        <v>-8.6999999999999993</v>
      </c>
      <c r="AR59" s="1127">
        <v>21.3</v>
      </c>
    </row>
    <row r="60" spans="1:44" x14ac:dyDescent="0.15">
      <c r="A60" s="1031"/>
      <c r="B60" s="1027"/>
      <c r="C60" s="1027"/>
      <c r="D60" s="1027"/>
      <c r="E60" s="1027"/>
      <c r="F60" s="1027"/>
      <c r="G60" s="1027"/>
      <c r="H60" s="1027"/>
      <c r="I60" s="1027"/>
      <c r="J60" s="1027"/>
      <c r="K60" s="1027"/>
      <c r="L60" s="1027"/>
      <c r="M60" s="1027"/>
      <c r="N60" s="1027"/>
      <c r="O60" s="1027"/>
      <c r="P60" s="1027"/>
      <c r="Q60" s="1027"/>
      <c r="R60" s="1027"/>
      <c r="S60" s="1027"/>
      <c r="T60" s="1027"/>
      <c r="U60" s="1027"/>
      <c r="V60" s="1027"/>
      <c r="W60" s="1027"/>
      <c r="X60" s="1027"/>
      <c r="Y60" s="1027"/>
      <c r="Z60" s="1027"/>
      <c r="AA60" s="1027"/>
      <c r="AB60" s="1027"/>
      <c r="AC60" s="1027"/>
      <c r="AD60" s="1027"/>
      <c r="AE60" s="1027"/>
      <c r="AF60" s="1027"/>
      <c r="AG60" s="1027"/>
      <c r="AH60" s="1027"/>
      <c r="AI60" s="1027"/>
      <c r="AJ60" s="1027"/>
      <c r="AK60" s="1128"/>
      <c r="AL60" s="1129" t="s">
        <v>491</v>
      </c>
      <c r="AM60" s="1130">
        <v>495699</v>
      </c>
      <c r="AN60" s="1131">
        <v>174726</v>
      </c>
      <c r="AO60" s="1132">
        <v>27.9</v>
      </c>
      <c r="AP60" s="1133">
        <v>156238</v>
      </c>
      <c r="AQ60" s="1134">
        <v>-4.9000000000000004</v>
      </c>
      <c r="AR60" s="1135">
        <v>32.799999999999997</v>
      </c>
    </row>
    <row r="61" spans="1:44" x14ac:dyDescent="0.15">
      <c r="A61" s="1031"/>
      <c r="B61" s="1027"/>
      <c r="C61" s="1027"/>
      <c r="D61" s="1027"/>
      <c r="E61" s="1027"/>
      <c r="F61" s="1027"/>
      <c r="G61" s="1027"/>
      <c r="H61" s="1027"/>
      <c r="I61" s="1027"/>
      <c r="J61" s="1027"/>
      <c r="K61" s="1027"/>
      <c r="L61" s="1027"/>
      <c r="M61" s="1027"/>
      <c r="N61" s="1027"/>
      <c r="O61" s="1027"/>
      <c r="P61" s="1027"/>
      <c r="Q61" s="1027"/>
      <c r="R61" s="1027"/>
      <c r="S61" s="1027"/>
      <c r="T61" s="1027"/>
      <c r="U61" s="1027"/>
      <c r="V61" s="1027"/>
      <c r="W61" s="1027"/>
      <c r="X61" s="1027"/>
      <c r="Y61" s="1027"/>
      <c r="Z61" s="1027"/>
      <c r="AA61" s="1027"/>
      <c r="AB61" s="1027"/>
      <c r="AC61" s="1027"/>
      <c r="AD61" s="1027"/>
      <c r="AE61" s="1027"/>
      <c r="AF61" s="1027"/>
      <c r="AG61" s="1027"/>
      <c r="AH61" s="1027"/>
      <c r="AI61" s="1027"/>
      <c r="AJ61" s="1027"/>
      <c r="AK61" s="1108" t="s">
        <v>496</v>
      </c>
      <c r="AL61" s="1136"/>
      <c r="AM61" s="1137">
        <v>957383</v>
      </c>
      <c r="AN61" s="1138">
        <v>320467</v>
      </c>
      <c r="AO61" s="1139">
        <v>34.799999999999997</v>
      </c>
      <c r="AP61" s="1140">
        <v>298764</v>
      </c>
      <c r="AQ61" s="1141">
        <v>4.4000000000000004</v>
      </c>
      <c r="AR61" s="1127">
        <v>30.4</v>
      </c>
    </row>
    <row r="62" spans="1:44" x14ac:dyDescent="0.15">
      <c r="A62" s="1031"/>
      <c r="B62" s="1027"/>
      <c r="C62" s="1027"/>
      <c r="D62" s="1027"/>
      <c r="E62" s="1027"/>
      <c r="F62" s="1027"/>
      <c r="G62" s="1027"/>
      <c r="H62" s="1027"/>
      <c r="I62" s="1027"/>
      <c r="J62" s="1027"/>
      <c r="K62" s="1027"/>
      <c r="L62" s="1027"/>
      <c r="M62" s="1027"/>
      <c r="N62" s="1027"/>
      <c r="O62" s="1027"/>
      <c r="P62" s="1027"/>
      <c r="Q62" s="1027"/>
      <c r="R62" s="1027"/>
      <c r="S62" s="1027"/>
      <c r="T62" s="1027"/>
      <c r="U62" s="1027"/>
      <c r="V62" s="1027"/>
      <c r="W62" s="1027"/>
      <c r="X62" s="1027"/>
      <c r="Y62" s="1027"/>
      <c r="Z62" s="1027"/>
      <c r="AA62" s="1027"/>
      <c r="AB62" s="1027"/>
      <c r="AC62" s="1027"/>
      <c r="AD62" s="1027"/>
      <c r="AE62" s="1027"/>
      <c r="AF62" s="1027"/>
      <c r="AG62" s="1027"/>
      <c r="AH62" s="1027"/>
      <c r="AI62" s="1027"/>
      <c r="AJ62" s="1027"/>
      <c r="AK62" s="1128"/>
      <c r="AL62" s="1129" t="s">
        <v>491</v>
      </c>
      <c r="AM62" s="1130">
        <v>465514</v>
      </c>
      <c r="AN62" s="1131">
        <v>156574</v>
      </c>
      <c r="AO62" s="1132">
        <v>37.1</v>
      </c>
      <c r="AP62" s="1133">
        <v>153217</v>
      </c>
      <c r="AQ62" s="1134">
        <v>4.0999999999999996</v>
      </c>
      <c r="AR62" s="1135">
        <v>33</v>
      </c>
    </row>
    <row r="63" spans="1:44" x14ac:dyDescent="0.15">
      <c r="A63" s="1031"/>
      <c r="B63" s="1027"/>
      <c r="C63" s="1027"/>
      <c r="D63" s="1027"/>
      <c r="E63" s="1027"/>
      <c r="F63" s="1027"/>
      <c r="G63" s="1027"/>
      <c r="H63" s="1027"/>
      <c r="I63" s="1027"/>
      <c r="J63" s="1027"/>
      <c r="K63" s="1027"/>
      <c r="L63" s="1027"/>
      <c r="M63" s="1027"/>
      <c r="N63" s="1027"/>
      <c r="O63" s="1027"/>
      <c r="P63" s="1027"/>
      <c r="Q63" s="1027"/>
      <c r="R63" s="1027"/>
      <c r="S63" s="1027"/>
      <c r="T63" s="1027"/>
      <c r="U63" s="1027"/>
      <c r="V63" s="1027"/>
      <c r="W63" s="1027"/>
      <c r="X63" s="1027"/>
      <c r="Y63" s="1027"/>
      <c r="Z63" s="1027"/>
      <c r="AA63" s="1027"/>
      <c r="AB63" s="1027"/>
      <c r="AC63" s="1027"/>
      <c r="AD63" s="1027"/>
      <c r="AE63" s="1027"/>
      <c r="AF63" s="1027"/>
      <c r="AG63" s="1027"/>
      <c r="AH63" s="1027"/>
      <c r="AI63" s="1027"/>
      <c r="AJ63" s="1027"/>
      <c r="AK63" s="1027"/>
      <c r="AL63" s="1027"/>
      <c r="AM63" s="1027"/>
      <c r="AN63" s="1027"/>
      <c r="AO63" s="1027"/>
      <c r="AP63" s="1027"/>
      <c r="AQ63" s="1027"/>
      <c r="AR63" s="1027"/>
    </row>
    <row r="64" spans="1:44" x14ac:dyDescent="0.15">
      <c r="A64" s="1031"/>
      <c r="B64" s="1027"/>
      <c r="C64" s="1027"/>
      <c r="D64" s="1027"/>
      <c r="E64" s="1027"/>
      <c r="F64" s="1027"/>
      <c r="G64" s="1027"/>
      <c r="H64" s="1027"/>
      <c r="I64" s="1027"/>
      <c r="J64" s="1027"/>
      <c r="K64" s="1027"/>
      <c r="L64" s="1027"/>
      <c r="M64" s="1027"/>
      <c r="N64" s="1027"/>
      <c r="O64" s="1027"/>
      <c r="P64" s="1027"/>
      <c r="Q64" s="1027"/>
      <c r="R64" s="1027"/>
      <c r="S64" s="1027"/>
      <c r="T64" s="1027"/>
      <c r="U64" s="1027"/>
      <c r="V64" s="1027"/>
      <c r="W64" s="1027"/>
      <c r="X64" s="1027"/>
      <c r="Y64" s="1027"/>
      <c r="Z64" s="1027"/>
      <c r="AA64" s="1027"/>
      <c r="AB64" s="1027"/>
      <c r="AC64" s="1027"/>
      <c r="AD64" s="1027"/>
      <c r="AE64" s="1027"/>
      <c r="AF64" s="1027"/>
      <c r="AG64" s="1027"/>
      <c r="AH64" s="1027"/>
      <c r="AI64" s="1027"/>
      <c r="AJ64" s="1027"/>
      <c r="AK64" s="1027"/>
      <c r="AL64" s="1027"/>
      <c r="AM64" s="1027"/>
      <c r="AN64" s="1027"/>
      <c r="AO64" s="1027"/>
      <c r="AP64" s="1027"/>
      <c r="AQ64" s="1027"/>
      <c r="AR64" s="1027"/>
    </row>
    <row r="65" spans="1:46" x14ac:dyDescent="0.15">
      <c r="A65" s="1031"/>
      <c r="B65" s="1027"/>
      <c r="C65" s="1027"/>
      <c r="D65" s="1027"/>
      <c r="E65" s="1027"/>
      <c r="F65" s="1027"/>
      <c r="G65" s="1027"/>
      <c r="H65" s="1027"/>
      <c r="I65" s="1027"/>
      <c r="J65" s="1027"/>
      <c r="K65" s="1027"/>
      <c r="L65" s="1027"/>
      <c r="M65" s="1027"/>
      <c r="N65" s="1027"/>
      <c r="O65" s="1027"/>
      <c r="P65" s="1027"/>
      <c r="Q65" s="1027"/>
      <c r="R65" s="1027"/>
      <c r="S65" s="1027"/>
      <c r="T65" s="1027"/>
      <c r="U65" s="1027"/>
      <c r="V65" s="1027"/>
      <c r="W65" s="1027"/>
      <c r="X65" s="1027"/>
      <c r="Y65" s="1027"/>
      <c r="Z65" s="1027"/>
      <c r="AA65" s="1027"/>
      <c r="AB65" s="1027"/>
      <c r="AC65" s="1027"/>
      <c r="AD65" s="1027"/>
      <c r="AE65" s="1027"/>
      <c r="AF65" s="1027"/>
      <c r="AG65" s="1027"/>
      <c r="AH65" s="1027"/>
      <c r="AI65" s="1027"/>
      <c r="AJ65" s="1027"/>
      <c r="AK65" s="1027"/>
      <c r="AL65" s="1027"/>
      <c r="AM65" s="1027"/>
      <c r="AN65" s="1027"/>
      <c r="AO65" s="1027"/>
      <c r="AP65" s="1027"/>
      <c r="AQ65" s="1027"/>
      <c r="AR65" s="1027"/>
    </row>
    <row r="66" spans="1:46" x14ac:dyDescent="0.15">
      <c r="A66" s="1142"/>
      <c r="B66" s="1104"/>
      <c r="C66" s="1104"/>
      <c r="D66" s="1104"/>
      <c r="E66" s="1104"/>
      <c r="F66" s="1104"/>
      <c r="G66" s="1104"/>
      <c r="H66" s="1104"/>
      <c r="I66" s="1104"/>
      <c r="J66" s="1104"/>
      <c r="K66" s="1104"/>
      <c r="L66" s="1104"/>
      <c r="M66" s="1104"/>
      <c r="N66" s="1104"/>
      <c r="O66" s="1104"/>
      <c r="P66" s="1104"/>
      <c r="Q66" s="1104"/>
      <c r="R66" s="1104"/>
      <c r="S66" s="1104"/>
      <c r="T66" s="1104"/>
      <c r="U66" s="1104"/>
      <c r="V66" s="1104"/>
      <c r="W66" s="1104"/>
      <c r="X66" s="1104"/>
      <c r="Y66" s="1104"/>
      <c r="Z66" s="1104"/>
      <c r="AA66" s="1104"/>
      <c r="AB66" s="1104"/>
      <c r="AC66" s="1104"/>
      <c r="AD66" s="1104"/>
      <c r="AE66" s="1104"/>
      <c r="AF66" s="1104"/>
      <c r="AG66" s="1104"/>
      <c r="AH66" s="1104"/>
      <c r="AI66" s="1104"/>
      <c r="AJ66" s="1104"/>
      <c r="AK66" s="1104"/>
      <c r="AL66" s="1104"/>
      <c r="AM66" s="1104"/>
      <c r="AN66" s="1104"/>
      <c r="AO66" s="1104"/>
      <c r="AP66" s="1104"/>
      <c r="AQ66" s="1104"/>
      <c r="AR66" s="1104"/>
      <c r="AS66" s="1143"/>
    </row>
    <row r="67" spans="1:46" ht="13.5" hidden="1" customHeight="1" x14ac:dyDescent="0.15">
      <c r="AK67" s="1027"/>
      <c r="AL67" s="1027"/>
      <c r="AM67" s="1027"/>
      <c r="AN67" s="1027"/>
      <c r="AO67" s="1027"/>
      <c r="AP67" s="1027"/>
      <c r="AQ67" s="1027"/>
      <c r="AR67" s="1027"/>
      <c r="AS67" s="1027"/>
      <c r="AT67" s="1027"/>
    </row>
    <row r="68" spans="1:46" ht="13.5" hidden="1" customHeight="1" x14ac:dyDescent="0.15">
      <c r="AK68" s="1027"/>
      <c r="AL68" s="1027"/>
      <c r="AM68" s="1027"/>
      <c r="AN68" s="1027"/>
      <c r="AO68" s="1027"/>
      <c r="AP68" s="1027"/>
      <c r="AQ68" s="1027"/>
      <c r="AR68" s="1027"/>
    </row>
    <row r="69" spans="1:46" ht="13.5" hidden="1" customHeight="1" x14ac:dyDescent="0.15">
      <c r="AK69" s="1027"/>
      <c r="AL69" s="1027"/>
      <c r="AM69" s="1027"/>
      <c r="AN69" s="1027"/>
      <c r="AO69" s="1027"/>
      <c r="AP69" s="1027"/>
      <c r="AQ69" s="1027"/>
      <c r="AR69" s="1027"/>
    </row>
    <row r="70" spans="1:46" hidden="1" x14ac:dyDescent="0.15">
      <c r="AK70" s="1027"/>
      <c r="AL70" s="1027"/>
      <c r="AM70" s="1027"/>
      <c r="AN70" s="1027"/>
      <c r="AO70" s="1027"/>
      <c r="AP70" s="1027"/>
      <c r="AQ70" s="1027"/>
      <c r="AR70" s="1027"/>
    </row>
    <row r="71" spans="1:46" hidden="1" x14ac:dyDescent="0.15">
      <c r="AK71" s="1027"/>
      <c r="AL71" s="1027"/>
      <c r="AM71" s="1027"/>
      <c r="AN71" s="1027"/>
      <c r="AO71" s="1027"/>
      <c r="AP71" s="1027"/>
      <c r="AQ71" s="1027"/>
      <c r="AR71" s="1027"/>
    </row>
    <row r="72" spans="1:46" hidden="1" x14ac:dyDescent="0.15">
      <c r="AK72" s="1027"/>
      <c r="AL72" s="1027"/>
      <c r="AM72" s="1027"/>
      <c r="AN72" s="1027"/>
      <c r="AO72" s="1027"/>
      <c r="AP72" s="1027"/>
      <c r="AQ72" s="1027"/>
      <c r="AR72" s="1027"/>
    </row>
    <row r="73" spans="1:46" hidden="1" x14ac:dyDescent="0.15">
      <c r="AK73" s="1027"/>
      <c r="AL73" s="1027"/>
      <c r="AM73" s="1027"/>
      <c r="AN73" s="1027"/>
      <c r="AO73" s="1027"/>
      <c r="AP73" s="1027"/>
      <c r="AQ73" s="1027"/>
      <c r="AR73" s="1027"/>
    </row>
    <row r="74" spans="1:46" hidden="1" x14ac:dyDescent="0.15"/>
  </sheetData>
  <sheetProtection algorithmName="SHA-512" hashValue="6pXtCzNTcimaRUXIjVt9ajQkphC/fnWuMs/XqIQW/pTkrgweHniUfLMBGY81r/sLFxke37W/bw/pTAf6+QqCiQ==" saltValue="/97PjwLw+74GQHxmDZjeIA=="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17:AN17"/>
    <mergeCell ref="AK21:AN21"/>
    <mergeCell ref="AK22:AN22"/>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66D0A-76FB-4FBA-96B1-8E49B73B3BB2}">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QeDjoenQ6bwlSYF1qVRarIvV/s+R/YUG0D5MUsL3DOGOEusUOh2C1xwo7Q7/KWS4ASNCgKjII0YiP6qYewEIg==" saltValue="Q+PsVMGNAwdvuVfe5izxa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5372D-06A5-4298-8BF3-1D7A641DB3A6}">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8dmoz/rjVc4axH+86uRINn5YUzmQF0QeuPAmg2OSVcK3j2bucTDH1qmnHVYS/HPjPDi7JbnvxyTFc/Hno/npA==" saltValue="MEeRV3zmE6UYnQ80ruO5M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D0D11-0C17-4CD1-8776-DC5689B75423}">
  <sheetPr>
    <pageSetUpPr fitToPage="1"/>
  </sheetPr>
  <dimension ref="B1:J53"/>
  <sheetViews>
    <sheetView showGridLines="0" zoomScaleSheetLayoutView="100" workbookViewId="0"/>
  </sheetViews>
  <sheetFormatPr defaultColWidth="0" defaultRowHeight="13.5" customHeight="1" zeroHeight="1" x14ac:dyDescent="0.15"/>
  <cols>
    <col min="1" max="1" width="8.25" style="98" customWidth="1"/>
    <col min="2" max="16" width="14.625" style="98" customWidth="1"/>
    <col min="17" max="16384" width="0" style="98"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99"/>
      <c r="C45" s="99"/>
      <c r="D45" s="99"/>
      <c r="E45" s="99"/>
      <c r="F45" s="99"/>
      <c r="G45" s="99"/>
      <c r="H45" s="99"/>
      <c r="I45" s="99"/>
      <c r="J45" s="1144" t="s">
        <v>21</v>
      </c>
    </row>
    <row r="46" spans="2:10" ht="29.25" customHeight="1" thickBot="1" x14ac:dyDescent="0.25">
      <c r="B46" s="1145" t="s">
        <v>36</v>
      </c>
      <c r="C46" s="1146"/>
      <c r="D46" s="1146"/>
      <c r="E46" s="1147" t="s">
        <v>23</v>
      </c>
      <c r="F46" s="1148" t="s">
        <v>4</v>
      </c>
      <c r="G46" s="1149" t="s">
        <v>5</v>
      </c>
      <c r="H46" s="1149" t="s">
        <v>6</v>
      </c>
      <c r="I46" s="1149" t="s">
        <v>7</v>
      </c>
      <c r="J46" s="1150" t="s">
        <v>8</v>
      </c>
    </row>
    <row r="47" spans="2:10" ht="57.75" customHeight="1" x14ac:dyDescent="0.15">
      <c r="B47" s="1151"/>
      <c r="C47" s="1152" t="s">
        <v>497</v>
      </c>
      <c r="D47" s="1152"/>
      <c r="E47" s="1153"/>
      <c r="F47" s="1154">
        <v>48.19</v>
      </c>
      <c r="G47" s="1155">
        <v>50.92</v>
      </c>
      <c r="H47" s="1155">
        <v>53.49</v>
      </c>
      <c r="I47" s="1155">
        <v>30.49</v>
      </c>
      <c r="J47" s="1156">
        <v>25.32</v>
      </c>
    </row>
    <row r="48" spans="2:10" ht="57.75" customHeight="1" x14ac:dyDescent="0.15">
      <c r="B48" s="1157"/>
      <c r="C48" s="1158" t="s">
        <v>498</v>
      </c>
      <c r="D48" s="1158"/>
      <c r="E48" s="1159"/>
      <c r="F48" s="1160">
        <v>7.21</v>
      </c>
      <c r="G48" s="1161">
        <v>7.3</v>
      </c>
      <c r="H48" s="1161">
        <v>7.45</v>
      </c>
      <c r="I48" s="1161">
        <v>9.35</v>
      </c>
      <c r="J48" s="1162">
        <v>6.93</v>
      </c>
    </row>
    <row r="49" spans="2:10" ht="57.75" customHeight="1" thickBot="1" x14ac:dyDescent="0.2">
      <c r="B49" s="1163"/>
      <c r="C49" s="1164" t="s">
        <v>499</v>
      </c>
      <c r="D49" s="1164"/>
      <c r="E49" s="1165"/>
      <c r="F49" s="1166">
        <v>0.45</v>
      </c>
      <c r="G49" s="1167">
        <v>3.78</v>
      </c>
      <c r="H49" s="1167" t="s">
        <v>500</v>
      </c>
      <c r="I49" s="1167" t="s">
        <v>501</v>
      </c>
      <c r="J49" s="1168" t="s">
        <v>502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hpbXCju+wy3W1Cwydk09AYWw3dEPFd+OhDLZetCog0MAhZoYW56hhEOMjcNh7J08yX4g7AOLNmqn6OoCJJKlA==" saltValue="hZ7XkYDBLC4F/vS2JuKE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2020-07-20T08:41:36Z</dcterms:created>
  <dcterms:modified xsi:type="dcterms:W3CDTF">2020-09-28T01:12:40Z</dcterms:modified>
  <cp:category/>
</cp:coreProperties>
</file>